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ash\33 RSMA\PRO-DCE\MINUTE\ELEC\"/>
    </mc:Choice>
  </mc:AlternateContent>
  <xr:revisionPtr revIDLastSave="0" documentId="13_ncr:1_{E17EAC0A-0EE6-4A83-9FDA-0E9717FF2F8B}" xr6:coauthVersionLast="47" xr6:coauthVersionMax="47" xr10:uidLastSave="{00000000-0000-0000-0000-000000000000}"/>
  <bookViews>
    <workbookView xWindow="-120" yWindow="-120" windowWidth="29040" windowHeight="15840" tabRatio="665" activeTab="1" xr2:uid="{5B2F2175-76BB-4FEA-A35A-C45ED0397609}"/>
  </bookViews>
  <sheets>
    <sheet name="RECAPITULATIF " sheetId="13" r:id="rId1"/>
    <sheet name="DPGF - T3B" sheetId="41" r:id="rId2"/>
    <sheet name="DPGF - T3C" sheetId="30" r:id="rId3"/>
    <sheet name="DPGF - T3C PMR" sheetId="34" r:id="rId4"/>
    <sheet name="DPGF - T4A" sheetId="42" r:id="rId5"/>
    <sheet name="DPGF - T4B" sheetId="43" r:id="rId6"/>
    <sheet name="DPGF - T4C" sheetId="35" r:id="rId7"/>
    <sheet name="DPGF - T4A PMR" sheetId="36" r:id="rId8"/>
    <sheet name="DPGF - T5A" sheetId="37" r:id="rId9"/>
    <sheet name="DPGF - T5A PMR" sheetId="40" r:id="rId10"/>
  </sheets>
  <externalReferences>
    <externalReference r:id="rId11"/>
  </externalReferences>
  <definedNames>
    <definedName name="_xlnm.Criteria" localSheetId="1">#REF!</definedName>
    <definedName name="_xlnm.Criteria" localSheetId="2">#REF!</definedName>
    <definedName name="_xlnm.Criteria" localSheetId="3">#REF!</definedName>
    <definedName name="_xlnm.Criteria" localSheetId="4">#REF!</definedName>
    <definedName name="_xlnm.Criteria" localSheetId="7">#REF!</definedName>
    <definedName name="_xlnm.Criteria" localSheetId="5">#REF!</definedName>
    <definedName name="_xlnm.Criteria" localSheetId="6">#REF!</definedName>
    <definedName name="_xlnm.Criteria" localSheetId="8">#REF!</definedName>
    <definedName name="_xlnm.Criteria" localSheetId="9">#REF!</definedName>
    <definedName name="_xlnm.Criteria" localSheetId="0">#REF!</definedName>
    <definedName name="_xlnm.Criteria">#REF!</definedName>
    <definedName name="Excel_BuiltIn_Criteria" localSheetId="1">#REF!</definedName>
    <definedName name="Excel_BuiltIn_Criteria" localSheetId="2">#REF!</definedName>
    <definedName name="Excel_BuiltIn_Criteria" localSheetId="3">#REF!</definedName>
    <definedName name="Excel_BuiltIn_Criteria" localSheetId="4">#REF!</definedName>
    <definedName name="Excel_BuiltIn_Criteria" localSheetId="7">#REF!</definedName>
    <definedName name="Excel_BuiltIn_Criteria" localSheetId="5">#REF!</definedName>
    <definedName name="Excel_BuiltIn_Criteria" localSheetId="6">#REF!</definedName>
    <definedName name="Excel_BuiltIn_Criteria" localSheetId="8">#REF!</definedName>
    <definedName name="Excel_BuiltIn_Criteria" localSheetId="9">#REF!</definedName>
    <definedName name="Excel_BuiltIn_Criteria">#REF!</definedName>
    <definedName name="Excel_BuiltIn_Print_Area_1" localSheetId="1">[1]DESCRIPTIF!#REF!</definedName>
    <definedName name="Excel_BuiltIn_Print_Area_1" localSheetId="2">[1]DESCRIPTIF!#REF!</definedName>
    <definedName name="Excel_BuiltIn_Print_Area_1" localSheetId="3">[1]DESCRIPTIF!#REF!</definedName>
    <definedName name="Excel_BuiltIn_Print_Area_1" localSheetId="4">[1]DESCRIPTIF!#REF!</definedName>
    <definedName name="Excel_BuiltIn_Print_Area_1" localSheetId="7">[1]DESCRIPTIF!#REF!</definedName>
    <definedName name="Excel_BuiltIn_Print_Area_1" localSheetId="5">[1]DESCRIPTIF!#REF!</definedName>
    <definedName name="Excel_BuiltIn_Print_Area_1" localSheetId="6">[1]DESCRIPTIF!#REF!</definedName>
    <definedName name="Excel_BuiltIn_Print_Area_1" localSheetId="8">[1]DESCRIPTIF!#REF!</definedName>
    <definedName name="Excel_BuiltIn_Print_Area_1" localSheetId="9">[1]DESCRIPTIF!#REF!</definedName>
    <definedName name="Excel_BuiltIn_Print_Area_1">#REF!</definedName>
    <definedName name="Excel_BuiltIn_Print_Area_2" localSheetId="1">#REF!</definedName>
    <definedName name="Excel_BuiltIn_Print_Area_2" localSheetId="2">#REF!</definedName>
    <definedName name="Excel_BuiltIn_Print_Area_2" localSheetId="3">#REF!</definedName>
    <definedName name="Excel_BuiltIn_Print_Area_2" localSheetId="4">#REF!</definedName>
    <definedName name="Excel_BuiltIn_Print_Area_2" localSheetId="7">#REF!</definedName>
    <definedName name="Excel_BuiltIn_Print_Area_2" localSheetId="5">#REF!</definedName>
    <definedName name="Excel_BuiltIn_Print_Area_2" localSheetId="6">#REF!</definedName>
    <definedName name="Excel_BuiltIn_Print_Area_2" localSheetId="8">#REF!</definedName>
    <definedName name="Excel_BuiltIn_Print_Area_2" localSheetId="9">#REF!</definedName>
    <definedName name="Excel_BuiltIn_Print_Area_2" localSheetId="0">#REF!</definedName>
    <definedName name="Excel_BuiltIn_Print_Area_2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7">#REF!</definedName>
    <definedName name="Excel_BuiltIn_Print_Titles_2" localSheetId="5">#REF!</definedName>
    <definedName name="Excel_BuiltIn_Print_Titles_2" localSheetId="6">#REF!</definedName>
    <definedName name="Excel_BuiltIn_Print_Titles_2" localSheetId="8">#REF!</definedName>
    <definedName name="Excel_BuiltIn_Print_Titles_2" localSheetId="9">#REF!</definedName>
    <definedName name="Excel_BuiltIn_Print_Titles_2">#REF!</definedName>
    <definedName name="_xlnm.Print_Titles" localSheetId="1">'DPGF - T3B'!$1:$9</definedName>
    <definedName name="_xlnm.Print_Titles" localSheetId="2">'DPGF - T3C'!$1:$9</definedName>
    <definedName name="_xlnm.Print_Titles" localSheetId="3">'DPGF - T3C PMR'!$1:$9</definedName>
    <definedName name="_xlnm.Print_Titles" localSheetId="4">'DPGF - T4A'!$1:$9</definedName>
    <definedName name="_xlnm.Print_Titles" localSheetId="7">'DPGF - T4A PMR'!$1:$9</definedName>
    <definedName name="_xlnm.Print_Titles" localSheetId="5">'DPGF - T4B'!$1:$9</definedName>
    <definedName name="_xlnm.Print_Titles" localSheetId="6">'DPGF - T4C'!$1:$9</definedName>
    <definedName name="_xlnm.Print_Titles" localSheetId="8">'DPGF - T5A'!$1:$9</definedName>
    <definedName name="_xlnm.Print_Titles" localSheetId="9">'DPGF - T5A PMR'!$1:$9</definedName>
    <definedName name="_xlnm.Print_Area" localSheetId="1">'DPGF - T3B'!$A$1:$G$84</definedName>
    <definedName name="_xlnm.Print_Area" localSheetId="2">'DPGF - T3C'!$A$1:$G$84</definedName>
    <definedName name="_xlnm.Print_Area" localSheetId="3">'DPGF - T3C PMR'!$A$1:$G$84</definedName>
    <definedName name="_xlnm.Print_Area" localSheetId="4">'DPGF - T4A'!$A$1:$G$84</definedName>
    <definedName name="_xlnm.Print_Area" localSheetId="7">'DPGF - T4A PMR'!$A$1:$G$84</definedName>
    <definedName name="_xlnm.Print_Area" localSheetId="5">'DPGF - T4B'!$A$1:$G$84</definedName>
    <definedName name="_xlnm.Print_Area" localSheetId="6">'DPGF - T4C'!$A$1:$G$84</definedName>
    <definedName name="_xlnm.Print_Area" localSheetId="8">'DPGF - T5A'!$A$1:$G$84</definedName>
    <definedName name="_xlnm.Print_Area" localSheetId="9">'DPGF - T5A PMR'!$A$1:$G$84</definedName>
    <definedName name="_xlnm.Print_Area" localSheetId="0">'RECAPITULATIF '!$A$1:$E$41</definedName>
  </definedNames>
  <calcPr calcId="191029" iterate="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41" l="1"/>
  <c r="G77" i="41"/>
  <c r="G76" i="41"/>
  <c r="G75" i="41"/>
  <c r="G74" i="41"/>
  <c r="G73" i="41"/>
  <c r="G72" i="41"/>
  <c r="G69" i="41"/>
  <c r="G68" i="41"/>
  <c r="G67" i="41"/>
  <c r="G66" i="41"/>
  <c r="G65" i="41"/>
  <c r="G62" i="41"/>
  <c r="G61" i="41"/>
  <c r="G58" i="41"/>
  <c r="G57" i="41"/>
  <c r="G53" i="41"/>
  <c r="G52" i="41"/>
  <c r="G51" i="41"/>
  <c r="G50" i="41"/>
  <c r="G49" i="41"/>
  <c r="G48" i="41"/>
  <c r="G47" i="41"/>
  <c r="G44" i="41"/>
  <c r="G43" i="41"/>
  <c r="G42" i="41"/>
  <c r="G39" i="41"/>
  <c r="G38" i="41"/>
  <c r="G37" i="41"/>
  <c r="G36" i="41"/>
  <c r="G35" i="41"/>
  <c r="G34" i="41"/>
  <c r="G31" i="41"/>
  <c r="G30" i="41"/>
  <c r="G27" i="41"/>
  <c r="G24" i="41"/>
  <c r="G23" i="41"/>
  <c r="G20" i="41"/>
  <c r="G19" i="41"/>
  <c r="G18" i="41"/>
  <c r="G15" i="41"/>
  <c r="G14" i="41"/>
  <c r="G13" i="41"/>
  <c r="G12" i="41"/>
  <c r="G78" i="40"/>
  <c r="G77" i="40"/>
  <c r="G76" i="40"/>
  <c r="G75" i="40"/>
  <c r="G74" i="40"/>
  <c r="G73" i="40"/>
  <c r="G72" i="40"/>
  <c r="G69" i="40"/>
  <c r="G68" i="40"/>
  <c r="G67" i="40"/>
  <c r="G66" i="40"/>
  <c r="G65" i="40"/>
  <c r="G62" i="40"/>
  <c r="G61" i="40"/>
  <c r="G58" i="40"/>
  <c r="G57" i="40"/>
  <c r="G53" i="40"/>
  <c r="G52" i="40"/>
  <c r="G51" i="40"/>
  <c r="G50" i="40"/>
  <c r="G49" i="40"/>
  <c r="G48" i="40"/>
  <c r="G47" i="40"/>
  <c r="G44" i="40"/>
  <c r="G43" i="40"/>
  <c r="G42" i="40"/>
  <c r="G39" i="40"/>
  <c r="G38" i="40"/>
  <c r="G37" i="40"/>
  <c r="G36" i="40"/>
  <c r="G35" i="40"/>
  <c r="G34" i="40"/>
  <c r="G31" i="40"/>
  <c r="G30" i="40"/>
  <c r="G27" i="40"/>
  <c r="G24" i="40"/>
  <c r="G23" i="40"/>
  <c r="G20" i="40"/>
  <c r="G19" i="40"/>
  <c r="G18" i="40"/>
  <c r="G15" i="40"/>
  <c r="G14" i="40"/>
  <c r="G13" i="40"/>
  <c r="G12" i="40"/>
  <c r="G57" i="30"/>
  <c r="G58" i="30"/>
  <c r="G61" i="30"/>
  <c r="G62" i="30"/>
  <c r="G65" i="30"/>
  <c r="G66" i="30"/>
  <c r="G67" i="30"/>
  <c r="G68" i="30"/>
  <c r="G69" i="30"/>
  <c r="G72" i="30"/>
  <c r="G73" i="30"/>
  <c r="G74" i="30"/>
  <c r="G75" i="30"/>
  <c r="G76" i="30"/>
  <c r="G77" i="30"/>
  <c r="G78" i="30"/>
  <c r="G80" i="30"/>
  <c r="G57" i="34"/>
  <c r="G58" i="34"/>
  <c r="G61" i="34"/>
  <c r="G62" i="34"/>
  <c r="G65" i="34"/>
  <c r="G66" i="34"/>
  <c r="G67" i="34"/>
  <c r="G68" i="34"/>
  <c r="G69" i="34"/>
  <c r="G72" i="34"/>
  <c r="G73" i="34"/>
  <c r="G74" i="34"/>
  <c r="G75" i="34"/>
  <c r="G76" i="34"/>
  <c r="G77" i="34"/>
  <c r="G78" i="34"/>
  <c r="G80" i="34"/>
  <c r="G57" i="42"/>
  <c r="G58" i="42"/>
  <c r="G61" i="42"/>
  <c r="G62" i="42"/>
  <c r="G65" i="42"/>
  <c r="G66" i="42"/>
  <c r="G67" i="42"/>
  <c r="G68" i="42"/>
  <c r="G69" i="42"/>
  <c r="G72" i="42"/>
  <c r="G73" i="42"/>
  <c r="G74" i="42"/>
  <c r="G75" i="42"/>
  <c r="G76" i="42"/>
  <c r="G77" i="42"/>
  <c r="G78" i="42"/>
  <c r="G80" i="42"/>
  <c r="G57" i="43"/>
  <c r="G58" i="43"/>
  <c r="G61" i="43"/>
  <c r="G62" i="43"/>
  <c r="G65" i="43"/>
  <c r="G66" i="43"/>
  <c r="G67" i="43"/>
  <c r="G68" i="43"/>
  <c r="G69" i="43"/>
  <c r="G72" i="43"/>
  <c r="G73" i="43"/>
  <c r="G74" i="43"/>
  <c r="G75" i="43"/>
  <c r="G76" i="43"/>
  <c r="G77" i="43"/>
  <c r="G78" i="43"/>
  <c r="G80" i="43"/>
  <c r="G57" i="35"/>
  <c r="G58" i="35"/>
  <c r="G61" i="35"/>
  <c r="G62" i="35"/>
  <c r="G65" i="35"/>
  <c r="G66" i="35"/>
  <c r="G67" i="35"/>
  <c r="G68" i="35"/>
  <c r="G69" i="35"/>
  <c r="G72" i="35"/>
  <c r="G73" i="35"/>
  <c r="G74" i="35"/>
  <c r="G75" i="35"/>
  <c r="G76" i="35"/>
  <c r="G77" i="35"/>
  <c r="G78" i="35"/>
  <c r="G80" i="35"/>
  <c r="G57" i="36"/>
  <c r="G58" i="36"/>
  <c r="G61" i="36"/>
  <c r="G62" i="36"/>
  <c r="G65" i="36"/>
  <c r="G66" i="36"/>
  <c r="G67" i="36"/>
  <c r="G68" i="36"/>
  <c r="G69" i="36"/>
  <c r="G72" i="36"/>
  <c r="G73" i="36"/>
  <c r="G74" i="36"/>
  <c r="G75" i="36"/>
  <c r="G76" i="36"/>
  <c r="G77" i="36"/>
  <c r="G78" i="36"/>
  <c r="G80" i="36"/>
  <c r="G68" i="37"/>
  <c r="G69" i="37"/>
  <c r="G57" i="37"/>
  <c r="G58" i="37"/>
  <c r="G61" i="37"/>
  <c r="G62" i="37"/>
  <c r="G65" i="37"/>
  <c r="G66" i="37"/>
  <c r="G67" i="37"/>
  <c r="G72" i="37"/>
  <c r="G73" i="37"/>
  <c r="G74" i="37"/>
  <c r="G75" i="37"/>
  <c r="G76" i="37"/>
  <c r="G77" i="37"/>
  <c r="G78" i="37"/>
  <c r="G80" i="37"/>
  <c r="G80" i="40"/>
  <c r="G80" i="41"/>
  <c r="G12" i="30"/>
  <c r="G13" i="30"/>
  <c r="G14" i="30"/>
  <c r="G15" i="30"/>
  <c r="G18" i="30"/>
  <c r="G19" i="30"/>
  <c r="G20" i="30"/>
  <c r="G23" i="30"/>
  <c r="G24" i="30"/>
  <c r="G27" i="30"/>
  <c r="G30" i="30"/>
  <c r="G31" i="30"/>
  <c r="G34" i="30"/>
  <c r="G35" i="30"/>
  <c r="G36" i="30"/>
  <c r="G37" i="30"/>
  <c r="G38" i="30"/>
  <c r="G39" i="30"/>
  <c r="G42" i="30"/>
  <c r="G43" i="30"/>
  <c r="G44" i="30"/>
  <c r="G47" i="30"/>
  <c r="G48" i="30"/>
  <c r="G49" i="30"/>
  <c r="G50" i="30"/>
  <c r="G51" i="30"/>
  <c r="G52" i="30"/>
  <c r="G53" i="30"/>
  <c r="G55" i="30"/>
  <c r="G82" i="30"/>
  <c r="G12" i="34"/>
  <c r="G13" i="34"/>
  <c r="G14" i="34"/>
  <c r="G15" i="34"/>
  <c r="G18" i="34"/>
  <c r="G19" i="34"/>
  <c r="G20" i="34"/>
  <c r="G23" i="34"/>
  <c r="G24" i="34"/>
  <c r="G27" i="34"/>
  <c r="G30" i="34"/>
  <c r="G31" i="34"/>
  <c r="G34" i="34"/>
  <c r="G35" i="34"/>
  <c r="G36" i="34"/>
  <c r="G37" i="34"/>
  <c r="G38" i="34"/>
  <c r="G39" i="34"/>
  <c r="G42" i="34"/>
  <c r="G43" i="34"/>
  <c r="G44" i="34"/>
  <c r="G48" i="34"/>
  <c r="G49" i="34"/>
  <c r="G50" i="34"/>
  <c r="G51" i="34"/>
  <c r="G52" i="34"/>
  <c r="G53" i="34"/>
  <c r="G55" i="34"/>
  <c r="G82" i="34"/>
  <c r="G12" i="42"/>
  <c r="G13" i="42"/>
  <c r="G14" i="42"/>
  <c r="G15" i="42"/>
  <c r="G18" i="42"/>
  <c r="G19" i="42"/>
  <c r="G20" i="42"/>
  <c r="G23" i="42"/>
  <c r="G24" i="42"/>
  <c r="G27" i="42"/>
  <c r="G30" i="42"/>
  <c r="G31" i="42"/>
  <c r="G34" i="42"/>
  <c r="G35" i="42"/>
  <c r="G36" i="42"/>
  <c r="G37" i="42"/>
  <c r="G38" i="42"/>
  <c r="G39" i="42"/>
  <c r="G42" i="42"/>
  <c r="G43" i="42"/>
  <c r="G44" i="42"/>
  <c r="G47" i="42"/>
  <c r="G48" i="42"/>
  <c r="G49" i="42"/>
  <c r="G50" i="42"/>
  <c r="G51" i="42"/>
  <c r="G52" i="42"/>
  <c r="G53" i="42"/>
  <c r="G55" i="42"/>
  <c r="G82" i="42"/>
  <c r="G12" i="43"/>
  <c r="G13" i="43"/>
  <c r="G14" i="43"/>
  <c r="G15" i="43"/>
  <c r="G18" i="43"/>
  <c r="G19" i="43"/>
  <c r="G20" i="43"/>
  <c r="G23" i="43"/>
  <c r="G24" i="43"/>
  <c r="G27" i="43"/>
  <c r="G30" i="43"/>
  <c r="G31" i="43"/>
  <c r="G34" i="43"/>
  <c r="G35" i="43"/>
  <c r="G36" i="43"/>
  <c r="G37" i="43"/>
  <c r="G38" i="43"/>
  <c r="G39" i="43"/>
  <c r="G42" i="43"/>
  <c r="G43" i="43"/>
  <c r="G44" i="43"/>
  <c r="G47" i="43"/>
  <c r="G48" i="43"/>
  <c r="G49" i="43"/>
  <c r="G50" i="43"/>
  <c r="G51" i="43"/>
  <c r="G52" i="43"/>
  <c r="G53" i="43"/>
  <c r="G55" i="43"/>
  <c r="G82" i="43"/>
  <c r="G12" i="35"/>
  <c r="G13" i="35"/>
  <c r="G14" i="35"/>
  <c r="G15" i="35"/>
  <c r="G18" i="35"/>
  <c r="G19" i="35"/>
  <c r="G20" i="35"/>
  <c r="G23" i="35"/>
  <c r="G24" i="35"/>
  <c r="G27" i="35"/>
  <c r="G30" i="35"/>
  <c r="G31" i="35"/>
  <c r="G34" i="35"/>
  <c r="G35" i="35"/>
  <c r="G36" i="35"/>
  <c r="G37" i="35"/>
  <c r="G38" i="35"/>
  <c r="G39" i="35"/>
  <c r="G42" i="35"/>
  <c r="G43" i="35"/>
  <c r="G44" i="35"/>
  <c r="G47" i="35"/>
  <c r="G48" i="35"/>
  <c r="G49" i="35"/>
  <c r="G50" i="35"/>
  <c r="G51" i="35"/>
  <c r="G52" i="35"/>
  <c r="G53" i="35"/>
  <c r="G55" i="35"/>
  <c r="G82" i="35"/>
  <c r="G12" i="36"/>
  <c r="G13" i="36"/>
  <c r="G14" i="36"/>
  <c r="G15" i="36"/>
  <c r="G18" i="36"/>
  <c r="G19" i="36"/>
  <c r="G20" i="36"/>
  <c r="G23" i="36"/>
  <c r="G24" i="36"/>
  <c r="G27" i="36"/>
  <c r="G30" i="36"/>
  <c r="G31" i="36"/>
  <c r="G34" i="36"/>
  <c r="G35" i="36"/>
  <c r="G36" i="36"/>
  <c r="G37" i="36"/>
  <c r="G38" i="36"/>
  <c r="G39" i="36"/>
  <c r="G42" i="36"/>
  <c r="G43" i="36"/>
  <c r="G44" i="36"/>
  <c r="G47" i="36"/>
  <c r="G48" i="36"/>
  <c r="G49" i="36"/>
  <c r="G50" i="36"/>
  <c r="G51" i="36"/>
  <c r="G52" i="36"/>
  <c r="G53" i="36"/>
  <c r="G55" i="36"/>
  <c r="G82" i="36"/>
  <c r="G42" i="37"/>
  <c r="G43" i="37"/>
  <c r="G44" i="37"/>
  <c r="G47" i="37"/>
  <c r="G48" i="37"/>
  <c r="G51" i="37"/>
  <c r="G12" i="37"/>
  <c r="G13" i="37"/>
  <c r="G14" i="37"/>
  <c r="G15" i="37"/>
  <c r="G18" i="37"/>
  <c r="G19" i="37"/>
  <c r="G20" i="37"/>
  <c r="G23" i="37"/>
  <c r="G24" i="37"/>
  <c r="G27" i="37"/>
  <c r="G30" i="37"/>
  <c r="G31" i="37"/>
  <c r="G34" i="37"/>
  <c r="G35" i="37"/>
  <c r="G36" i="37"/>
  <c r="G37" i="37"/>
  <c r="G38" i="37"/>
  <c r="G39" i="37"/>
  <c r="G49" i="37"/>
  <c r="G50" i="37"/>
  <c r="G52" i="37"/>
  <c r="G53" i="37"/>
  <c r="G55" i="37"/>
  <c r="G82" i="37"/>
  <c r="G55" i="40"/>
  <c r="G82" i="40"/>
  <c r="G55" i="41"/>
  <c r="G82" i="41"/>
  <c r="C28" i="13"/>
  <c r="C26" i="13"/>
  <c r="C22" i="13"/>
  <c r="C20" i="13"/>
  <c r="C18" i="13"/>
  <c r="C16" i="13"/>
  <c r="C14" i="13"/>
  <c r="C24" i="13"/>
  <c r="D36" i="13"/>
  <c r="D34" i="13"/>
  <c r="D33" i="13"/>
  <c r="C12" i="13"/>
  <c r="D12" i="13"/>
  <c r="D14" i="13"/>
  <c r="D16" i="13"/>
  <c r="D18" i="13"/>
  <c r="D20" i="13"/>
  <c r="D22" i="13"/>
  <c r="D24" i="13"/>
  <c r="D26" i="13"/>
  <c r="D28" i="13"/>
  <c r="D37" i="13"/>
  <c r="D39" i="13"/>
  <c r="G82" i="13"/>
  <c r="G86" i="13"/>
  <c r="G79" i="1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<sst xmlns="http://schemas.openxmlformats.org/spreadsheetml/2006/main" count="1064" uniqueCount="112">
  <si>
    <t>U</t>
  </si>
  <si>
    <t>u</t>
  </si>
  <si>
    <t>ens</t>
  </si>
  <si>
    <t>MONTANT TOTAL HT</t>
  </si>
  <si>
    <t>Poste</t>
  </si>
  <si>
    <t>Désignation</t>
  </si>
  <si>
    <t>QTE
BET</t>
  </si>
  <si>
    <t>QTE
ENT</t>
  </si>
  <si>
    <t>P.U.</t>
  </si>
  <si>
    <t>Montant</t>
  </si>
  <si>
    <t>Fourniture et pose des  articles suivants , y compris accessoires et sujétions.
Quantités données à titre indicatif. L'entreprise est donc tenue de les vérifier et de s'engager sur un prix global et forfaitaire</t>
  </si>
  <si>
    <t xml:space="preserve">RECAPITULATIF </t>
  </si>
  <si>
    <t>MONTANT TOTAL</t>
  </si>
  <si>
    <t xml:space="preserve">DESIGNATION </t>
  </si>
  <si>
    <t xml:space="preserve">Qté </t>
  </si>
  <si>
    <t>PU / logement</t>
  </si>
  <si>
    <t>Réalisation de 33 logements de fonction au sein du quartier Némo 
Saint Jean du Maroni
Commune de SAINT-LAURENT-DU-MARONI</t>
  </si>
  <si>
    <t>Logement type T4 - PMR</t>
  </si>
  <si>
    <t>ind. 0
11/09/2025</t>
  </si>
  <si>
    <t>§4,2</t>
  </si>
  <si>
    <t>Logement type T3C</t>
  </si>
  <si>
    <t>Logement type T3B</t>
  </si>
  <si>
    <t>Logement type T4A</t>
  </si>
  <si>
    <t>Logement type T4B</t>
  </si>
  <si>
    <t>Logement type T4C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</si>
  <si>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T3B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</si>
  <si>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T3C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</si>
  <si>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T3C PMR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</si>
  <si>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T4A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</si>
  <si>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T4B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</si>
  <si>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T4C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</si>
  <si>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T4A  PMR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</si>
  <si>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T5A PMR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</si>
  <si>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T5A</t>
    </r>
  </si>
  <si>
    <t>§xx</t>
  </si>
  <si>
    <t>ESTIMATION - PHASE DCE</t>
  </si>
  <si>
    <t>ADMINISTRATIF</t>
  </si>
  <si>
    <t>Démarche auprès des concessionnaies EDF/FT</t>
  </si>
  <si>
    <t>Consuel logements</t>
  </si>
  <si>
    <t>Etudes d'exécution et DOE</t>
  </si>
  <si>
    <t>Essais et vérifications des installations</t>
  </si>
  <si>
    <t>LOT 7 : ELECTRICITE</t>
  </si>
  <si>
    <t>Installation/coffret de chantier</t>
  </si>
  <si>
    <t>Armoire de chantier</t>
  </si>
  <si>
    <t>Coffret de chantier</t>
  </si>
  <si>
    <t>Eclairage de chantier</t>
  </si>
  <si>
    <t>Réseaux de terre</t>
  </si>
  <si>
    <t>Circuit en fond de fouille en câble Cuivre Nu 29mm2</t>
  </si>
  <si>
    <t>Liaison équipotentielle / Logements</t>
  </si>
  <si>
    <t>Logement courant fort</t>
  </si>
  <si>
    <t>Gaine technique de logement y/c accesssoires et protections - GTL T3</t>
  </si>
  <si>
    <t>Branchements CFO / Distribution</t>
  </si>
  <si>
    <t>TPC</t>
  </si>
  <si>
    <t>Liaisons électriques xxxxxxxx</t>
  </si>
  <si>
    <t>Distribution secondaire</t>
  </si>
  <si>
    <t>Circuit de distribution éclairages</t>
  </si>
  <si>
    <t>Circuit de distribution PC - 2P+T 10/16A y/c PC accessibilité</t>
  </si>
  <si>
    <t>Circuit de distribution alimentation LL / LV / FOUR</t>
  </si>
  <si>
    <t>Circuit de distribution alimentation Plaque</t>
  </si>
  <si>
    <t>Circuit de distribution alimentation Brasseur d'air</t>
  </si>
  <si>
    <t>Circuit de distribution clim</t>
  </si>
  <si>
    <t>Luminaires</t>
  </si>
  <si>
    <t>Douille DCL</t>
  </si>
  <si>
    <t>Applique LED 8W SDB + Inter + PC 2P+T - ARLUX LIGHTING</t>
  </si>
  <si>
    <t>Hublot rond AV E27 CHARTRE ORIGINE - SARLAM</t>
  </si>
  <si>
    <t>Appareillages</t>
  </si>
  <si>
    <t>Interrupteur SA / DA / VV / Double VV - Legrand DOOXIE</t>
  </si>
  <si>
    <t>Prise de courant 2P+T 10/16A - Legrand DOOXIE</t>
  </si>
  <si>
    <t>Prise de courant 2P+T 10/16A - Legrand DOOXIE (Circuits LL SL FOUR)</t>
  </si>
  <si>
    <t>Prise de courant étanche 2P+T 10/16A type LEGRAND PLEXO</t>
  </si>
  <si>
    <t>Brasseur d'air plafonnier FANDC52LN - FANELITE - avec éclairage intégré</t>
  </si>
  <si>
    <t>Sortie de câble Plaque électrique</t>
  </si>
  <si>
    <t>DAAF</t>
  </si>
  <si>
    <t>Liaisons courant faibles</t>
  </si>
  <si>
    <t>PVCØ 45 télécom / Fibre optique entre logement et limite de chantier</t>
  </si>
  <si>
    <t>TPCØ 40 télédistribution entre GTL et l'antenne toiture</t>
  </si>
  <si>
    <t>Téléphone / Fibre optique</t>
  </si>
  <si>
    <t>Ensemble PBO y compris câblage</t>
  </si>
  <si>
    <t>Contrôle et essais</t>
  </si>
  <si>
    <t>Logements - Courant faibles</t>
  </si>
  <si>
    <t>Coffret de communication FULL MEDIA COAXIAL/RJ45</t>
  </si>
  <si>
    <t>Câblage fibre optique G6577A2 avec connecteur SC/APC entre gaine FT et le coffret de communication</t>
  </si>
  <si>
    <t>Câble téléphonique 4 paires 6/10e catégorie 6 entre coffret communication et les prises RJ45</t>
  </si>
  <si>
    <t>Prises RJ45 y/c toutes sujétions</t>
  </si>
  <si>
    <t>Contrôle / Essais / Etiquetage</t>
  </si>
  <si>
    <t>Télédistribution</t>
  </si>
  <si>
    <t>Antenne TNT individuelle</t>
  </si>
  <si>
    <t>Accessoires, dérivateurs et amplificateurs</t>
  </si>
  <si>
    <t>Câblage coaxial entre gaine technique FT et coffret de communication</t>
  </si>
  <si>
    <t>Câble coaxial entre coffret de communication et prise TV-SAT-FM</t>
  </si>
  <si>
    <t>Prise TV-SAT-FM y/c toutes sujétions</t>
  </si>
  <si>
    <t xml:space="preserve">Contrôle / Essais </t>
  </si>
  <si>
    <t>Câblage fibre optique G6577A2 é connecteur SC/APC entre gaine FT 
et le coffret de communication</t>
  </si>
  <si>
    <t>Câble téléphonique 4 paires 6/10e catégorie 6 entre coffret communication 
et les prises RJ45</t>
  </si>
  <si>
    <t>Gaine technique de logement y/c accesssoires et protections - GTL T4</t>
  </si>
  <si>
    <t>Câblage fibre optique G6577A2 avec connecteur SC/APC entre gaine FT 
et le coffret de communication</t>
  </si>
  <si>
    <t>Gaine technique de logement y/c accesssoires et protections - GTL T5</t>
  </si>
  <si>
    <t>Total Courant faible</t>
  </si>
  <si>
    <t>Total courant faible</t>
  </si>
  <si>
    <t>Total courant fort</t>
  </si>
  <si>
    <t xml:space="preserve">Montant total </t>
  </si>
  <si>
    <t>Bornes IRVE</t>
  </si>
  <si>
    <t>Equipement IRVE</t>
  </si>
  <si>
    <t>Eclairage pietons et parking</t>
  </si>
  <si>
    <t>Tableau electrique y compris 
protections et accessoires</t>
  </si>
  <si>
    <t>Disjoncteurs dédiés éclairages
 y compris borniers</t>
  </si>
  <si>
    <t>PU</t>
  </si>
  <si>
    <t>Logement type T3C - PMR</t>
  </si>
  <si>
    <t>Logement type T5A</t>
  </si>
  <si>
    <t>Logement type T5A - PMR</t>
  </si>
  <si>
    <t xml:space="preserve"> COMMUNS IRVE ECL</t>
  </si>
  <si>
    <t>TOTAL COMMUN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</si>
</sst>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Geneva"/>
    </font>
    <font>
      <sz val="10"/>
      <name val="CG Times (WN)"/>
      <family val="1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4"/>
      <color theme="1"/>
      <name val="Arial Narrow"/>
      <family val="2"/>
    </font>
    <font>
      <b/>
      <sz val="14"/>
      <name val="Arial Narrow"/>
      <family val="2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</font>
    <font>
      <b/>
      <u/>
      <sz val="14"/>
      <color rgb="FFFF0000"/>
      <name val="Arial Narrow"/>
      <family val="2"/>
    </font>
    <font>
      <b/>
      <sz val="12"/>
      <color theme="1"/>
      <name val="Arial Narrow"/>
      <family val="2"/>
    </font>
    <font>
      <i/>
      <sz val="12"/>
      <color rgb="FFFF0000"/>
      <name val="Arial Narrow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1" applyFill="0">
      <alignment horizontal="left"/>
    </xf>
    <xf numFmtId="0" fontId="1" fillId="0" borderId="0"/>
    <xf numFmtId="0" fontId="4" fillId="0" borderId="0"/>
    <xf numFmtId="0" fontId="5" fillId="0" borderId="0"/>
    <xf numFmtId="0" fontId="3" fillId="0" borderId="0"/>
    <xf numFmtId="0" fontId="1" fillId="0" borderId="0"/>
    <xf numFmtId="0" fontId="6" fillId="0" borderId="0" applyBorder="0"/>
    <xf numFmtId="44" fontId="3" fillId="0" borderId="0" applyFont="0" applyFill="0" applyBorder="0" applyAlignment="0" applyProtection="0"/>
  </cellStyleXfs>
  <cellXfs count="141">
    <xf numFmtId="0" fontId="0" fillId="0" borderId="0" xfId="0"/>
    <xf numFmtId="0" fontId="7" fillId="0" borderId="0" xfId="0" applyFont="1"/>
    <xf numFmtId="0" fontId="10" fillId="3" borderId="0" xfId="8" applyFont="1" applyFill="1" applyAlignment="1">
      <alignment horizontal="center" vertical="center"/>
    </xf>
    <xf numFmtId="1" fontId="9" fillId="3" borderId="0" xfId="8" applyNumberFormat="1" applyFont="1" applyFill="1" applyAlignment="1">
      <alignment horizontal="left" vertical="center"/>
    </xf>
    <xf numFmtId="4" fontId="10" fillId="3" borderId="0" xfId="8" applyNumberFormat="1" applyFont="1" applyFill="1" applyAlignment="1">
      <alignment horizontal="center" vertical="center"/>
    </xf>
    <xf numFmtId="0" fontId="10" fillId="3" borderId="0" xfId="8" applyFont="1" applyFill="1" applyAlignment="1">
      <alignment vertical="center"/>
    </xf>
    <xf numFmtId="3" fontId="9" fillId="0" borderId="17" xfId="1" applyNumberFormat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 wrapText="1"/>
    </xf>
    <xf numFmtId="4" fontId="9" fillId="0" borderId="17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4" fontId="11" fillId="0" borderId="1" xfId="1" applyNumberFormat="1" applyFont="1" applyBorder="1" applyAlignment="1">
      <alignment vertical="center"/>
    </xf>
    <xf numFmtId="0" fontId="11" fillId="0" borderId="0" xfId="1" applyFont="1" applyAlignment="1">
      <alignment vertical="center"/>
    </xf>
    <xf numFmtId="44" fontId="11" fillId="0" borderId="0" xfId="1" applyNumberFormat="1" applyFont="1" applyAlignment="1">
      <alignment vertical="center"/>
    </xf>
    <xf numFmtId="0" fontId="11" fillId="0" borderId="1" xfId="1" applyFont="1" applyBorder="1" applyAlignment="1">
      <alignment vertical="center"/>
    </xf>
    <xf numFmtId="44" fontId="11" fillId="0" borderId="1" xfId="1" applyNumberFormat="1" applyFont="1" applyBorder="1" applyAlignment="1">
      <alignment vertical="center"/>
    </xf>
    <xf numFmtId="4" fontId="11" fillId="0" borderId="0" xfId="1" applyNumberFormat="1" applyFont="1" applyAlignment="1">
      <alignment vertical="center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vertical="center" wrapText="1"/>
    </xf>
    <xf numFmtId="3" fontId="11" fillId="0" borderId="3" xfId="1" applyNumberFormat="1" applyFont="1" applyBorder="1" applyAlignment="1">
      <alignment horizontal="center" vertical="center"/>
    </xf>
    <xf numFmtId="0" fontId="11" fillId="0" borderId="7" xfId="3" applyFont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4" fontId="9" fillId="0" borderId="2" xfId="1" applyNumberFormat="1" applyFont="1" applyBorder="1" applyAlignment="1">
      <alignment horizontal="right" vertical="center"/>
    </xf>
    <xf numFmtId="0" fontId="12" fillId="0" borderId="4" xfId="1" applyFont="1" applyBorder="1" applyAlignment="1">
      <alignment vertical="center" wrapText="1"/>
    </xf>
    <xf numFmtId="4" fontId="9" fillId="0" borderId="18" xfId="1" applyNumberFormat="1" applyFont="1" applyBorder="1" applyAlignment="1">
      <alignment horizontal="right" vertical="center"/>
    </xf>
    <xf numFmtId="0" fontId="11" fillId="0" borderId="19" xfId="1" applyFont="1" applyBorder="1" applyAlignment="1">
      <alignment vertical="center"/>
    </xf>
    <xf numFmtId="4" fontId="9" fillId="0" borderId="19" xfId="1" applyNumberFormat="1" applyFont="1" applyBorder="1" applyAlignment="1">
      <alignment horizontal="right" vertical="center"/>
    </xf>
    <xf numFmtId="3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5" fillId="0" borderId="20" xfId="0" applyFont="1" applyBorder="1"/>
    <xf numFmtId="0" fontId="7" fillId="0" borderId="22" xfId="0" applyFont="1" applyBorder="1"/>
    <xf numFmtId="4" fontId="7" fillId="0" borderId="23" xfId="0" applyNumberFormat="1" applyFont="1" applyBorder="1"/>
    <xf numFmtId="4" fontId="15" fillId="0" borderId="22" xfId="0" applyNumberFormat="1" applyFont="1" applyBorder="1"/>
    <xf numFmtId="0" fontId="7" fillId="0" borderId="23" xfId="0" applyFont="1" applyBorder="1"/>
    <xf numFmtId="0" fontId="14" fillId="0" borderId="0" xfId="0" applyFont="1" applyAlignment="1">
      <alignment vertical="center"/>
    </xf>
    <xf numFmtId="0" fontId="16" fillId="0" borderId="0" xfId="0" applyFont="1"/>
    <xf numFmtId="44" fontId="16" fillId="0" borderId="0" xfId="0" applyNumberFormat="1" applyFont="1"/>
    <xf numFmtId="0" fontId="13" fillId="0" borderId="0" xfId="0" applyFont="1"/>
    <xf numFmtId="0" fontId="14" fillId="0" borderId="0" xfId="0" applyFont="1" applyAlignment="1">
      <alignment vertical="center" wrapText="1"/>
    </xf>
    <xf numFmtId="44" fontId="7" fillId="0" borderId="27" xfId="9" applyFont="1" applyBorder="1" applyAlignment="1">
      <alignment horizontal="center"/>
    </xf>
    <xf numFmtId="44" fontId="7" fillId="0" borderId="22" xfId="9" applyFont="1" applyBorder="1" applyAlignment="1">
      <alignment horizontal="center"/>
    </xf>
    <xf numFmtId="164" fontId="16" fillId="0" borderId="0" xfId="0" applyNumberFormat="1" applyFont="1"/>
    <xf numFmtId="0" fontId="9" fillId="0" borderId="1" xfId="1" applyFont="1" applyBorder="1" applyAlignment="1">
      <alignment vertical="center"/>
    </xf>
    <xf numFmtId="44" fontId="7" fillId="0" borderId="22" xfId="9" applyFont="1" applyFill="1" applyBorder="1" applyAlignment="1">
      <alignment horizontal="center"/>
    </xf>
    <xf numFmtId="4" fontId="7" fillId="0" borderId="0" xfId="0" applyNumberFormat="1" applyFont="1"/>
    <xf numFmtId="44" fontId="7" fillId="0" borderId="28" xfId="9" applyFont="1" applyBorder="1" applyAlignment="1">
      <alignment horizontal="center"/>
    </xf>
    <xf numFmtId="44" fontId="7" fillId="0" borderId="23" xfId="9" applyFont="1" applyFill="1" applyBorder="1" applyAlignment="1">
      <alignment horizontal="center"/>
    </xf>
    <xf numFmtId="44" fontId="7" fillId="0" borderId="23" xfId="9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15" fillId="0" borderId="21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0" xfId="0" applyFont="1" applyAlignment="1">
      <alignment horizontal="center"/>
    </xf>
    <xf numFmtId="44" fontId="7" fillId="0" borderId="21" xfId="0" applyNumberFormat="1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left"/>
    </xf>
    <xf numFmtId="44" fontId="7" fillId="0" borderId="23" xfId="0" applyNumberFormat="1" applyFont="1" applyBorder="1" applyAlignment="1">
      <alignment horizontal="left"/>
    </xf>
    <xf numFmtId="44" fontId="7" fillId="0" borderId="0" xfId="0" applyNumberFormat="1" applyFont="1" applyAlignment="1">
      <alignment horizontal="left"/>
    </xf>
    <xf numFmtId="44" fontId="7" fillId="0" borderId="27" xfId="9" applyFont="1" applyFill="1" applyBorder="1" applyAlignment="1">
      <alignment horizontal="center"/>
    </xf>
    <xf numFmtId="44" fontId="7" fillId="0" borderId="28" xfId="9" applyFont="1" applyFill="1" applyBorder="1" applyAlignment="1">
      <alignment horizontal="center"/>
    </xf>
    <xf numFmtId="0" fontId="10" fillId="0" borderId="1" xfId="1" applyFont="1" applyBorder="1" applyAlignment="1">
      <alignment horizontal="right" vertical="center"/>
    </xf>
    <xf numFmtId="44" fontId="9" fillId="0" borderId="1" xfId="1" applyNumberFormat="1" applyFont="1" applyBorder="1" applyAlignment="1">
      <alignment vertical="center"/>
    </xf>
    <xf numFmtId="0" fontId="15" fillId="0" borderId="20" xfId="0" applyFont="1" applyBorder="1" applyAlignment="1">
      <alignment horizontal="left"/>
    </xf>
    <xf numFmtId="44" fontId="15" fillId="0" borderId="21" xfId="0" applyNumberFormat="1" applyFont="1" applyBorder="1" applyAlignment="1">
      <alignment horizontal="left"/>
    </xf>
    <xf numFmtId="0" fontId="9" fillId="0" borderId="1" xfId="1" applyFont="1" applyBorder="1" applyAlignment="1">
      <alignment horizontal="left" vertical="center"/>
    </xf>
    <xf numFmtId="0" fontId="7" fillId="4" borderId="20" xfId="0" applyFont="1" applyFill="1" applyBorder="1" applyAlignment="1">
      <alignment horizontal="left"/>
    </xf>
    <xf numFmtId="44" fontId="7" fillId="0" borderId="20" xfId="9" applyFont="1" applyFill="1" applyBorder="1" applyAlignment="1">
      <alignment horizontal="center"/>
    </xf>
    <xf numFmtId="44" fontId="7" fillId="0" borderId="21" xfId="9" applyFont="1" applyFill="1" applyBorder="1" applyAlignment="1">
      <alignment horizontal="center"/>
    </xf>
    <xf numFmtId="0" fontId="20" fillId="0" borderId="0" xfId="0" applyFont="1"/>
    <xf numFmtId="0" fontId="11" fillId="0" borderId="1" xfId="3" applyFont="1" applyBorder="1" applyAlignment="1">
      <alignment vertical="center"/>
    </xf>
    <xf numFmtId="3" fontId="11" fillId="0" borderId="30" xfId="1" applyNumberFormat="1" applyFont="1" applyBorder="1" applyAlignment="1">
      <alignment horizontal="center" vertical="center"/>
    </xf>
    <xf numFmtId="0" fontId="20" fillId="0" borderId="7" xfId="0" applyFont="1" applyBorder="1"/>
    <xf numFmtId="0" fontId="20" fillId="0" borderId="0" xfId="0" applyFont="1" applyAlignment="1">
      <alignment wrapText="1"/>
    </xf>
    <xf numFmtId="0" fontId="11" fillId="0" borderId="31" xfId="3" applyFont="1" applyBorder="1" applyAlignment="1">
      <alignment vertical="center"/>
    </xf>
    <xf numFmtId="0" fontId="11" fillId="0" borderId="9" xfId="1" applyFont="1" applyBorder="1" applyAlignment="1">
      <alignment vertical="center"/>
    </xf>
    <xf numFmtId="0" fontId="11" fillId="0" borderId="1" xfId="3" applyFont="1" applyBorder="1" applyAlignment="1">
      <alignment vertical="center" wrapText="1"/>
    </xf>
    <xf numFmtId="0" fontId="20" fillId="0" borderId="7" xfId="0" applyFont="1" applyBorder="1" applyAlignment="1">
      <alignment wrapText="1"/>
    </xf>
    <xf numFmtId="3" fontId="10" fillId="0" borderId="30" xfId="1" applyNumberFormat="1" applyFont="1" applyBorder="1" applyAlignment="1">
      <alignment horizontal="center" vertical="center"/>
    </xf>
    <xf numFmtId="0" fontId="11" fillId="0" borderId="31" xfId="1" applyFont="1" applyBorder="1" applyAlignment="1">
      <alignment vertical="center" wrapText="1"/>
    </xf>
    <xf numFmtId="0" fontId="10" fillId="0" borderId="31" xfId="1" applyFont="1" applyBorder="1" applyAlignment="1">
      <alignment horizontal="right" vertical="center"/>
    </xf>
    <xf numFmtId="0" fontId="9" fillId="5" borderId="35" xfId="3" applyFont="1" applyFill="1" applyBorder="1" applyAlignment="1">
      <alignment vertical="center"/>
    </xf>
    <xf numFmtId="3" fontId="10" fillId="5" borderId="3" xfId="1" applyNumberFormat="1" applyFont="1" applyFill="1" applyBorder="1" applyAlignment="1">
      <alignment horizontal="center" vertical="center"/>
    </xf>
    <xf numFmtId="3" fontId="9" fillId="5" borderId="34" xfId="1" applyNumberFormat="1" applyFont="1" applyFill="1" applyBorder="1" applyAlignment="1">
      <alignment horizontal="center" vertical="center"/>
    </xf>
    <xf numFmtId="0" fontId="9" fillId="5" borderId="35" xfId="3" applyFont="1" applyFill="1" applyBorder="1" applyAlignment="1">
      <alignment vertical="center" wrapText="1"/>
    </xf>
    <xf numFmtId="3" fontId="9" fillId="5" borderId="32" xfId="1" applyNumberFormat="1" applyFont="1" applyFill="1" applyBorder="1" applyAlignment="1">
      <alignment horizontal="center" vertical="center"/>
    </xf>
    <xf numFmtId="0" fontId="9" fillId="5" borderId="32" xfId="1" applyFont="1" applyFill="1" applyBorder="1" applyAlignment="1">
      <alignment horizontal="center" vertical="center"/>
    </xf>
    <xf numFmtId="44" fontId="9" fillId="5" borderId="32" xfId="1" applyNumberFormat="1" applyFont="1" applyFill="1" applyBorder="1" applyAlignment="1">
      <alignment vertical="center"/>
    </xf>
    <xf numFmtId="44" fontId="9" fillId="5" borderId="33" xfId="1" applyNumberFormat="1" applyFont="1" applyFill="1" applyBorder="1" applyAlignment="1">
      <alignment vertical="center"/>
    </xf>
    <xf numFmtId="3" fontId="9" fillId="5" borderId="3" xfId="1" applyNumberFormat="1" applyFont="1" applyFill="1" applyBorder="1" applyAlignment="1">
      <alignment horizontal="center" vertical="center"/>
    </xf>
    <xf numFmtId="0" fontId="9" fillId="5" borderId="35" xfId="1" applyFont="1" applyFill="1" applyBorder="1" applyAlignment="1">
      <alignment vertical="center" wrapText="1"/>
    </xf>
    <xf numFmtId="4" fontId="9" fillId="5" borderId="32" xfId="1" applyNumberFormat="1" applyFont="1" applyFill="1" applyBorder="1" applyAlignment="1">
      <alignment vertical="center"/>
    </xf>
    <xf numFmtId="4" fontId="9" fillId="5" borderId="33" xfId="1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left" wrapText="1"/>
    </xf>
    <xf numFmtId="0" fontId="7" fillId="4" borderId="20" xfId="0" applyFont="1" applyFill="1" applyBorder="1" applyAlignment="1">
      <alignment horizontal="left" wrapText="1"/>
    </xf>
    <xf numFmtId="0" fontId="15" fillId="0" borderId="20" xfId="0" applyFont="1" applyBorder="1" applyAlignment="1">
      <alignment horizontal="right"/>
    </xf>
    <xf numFmtId="44" fontId="7" fillId="0" borderId="20" xfId="9" applyFont="1" applyFill="1" applyBorder="1" applyAlignment="1">
      <alignment horizontal="center"/>
    </xf>
    <xf numFmtId="44" fontId="7" fillId="0" borderId="21" xfId="9" applyFont="1" applyFill="1" applyBorder="1" applyAlignment="1">
      <alignment horizont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44" fontId="15" fillId="0" borderId="20" xfId="9" applyFont="1" applyFill="1" applyBorder="1" applyAlignment="1">
      <alignment horizontal="center"/>
    </xf>
    <xf numFmtId="44" fontId="15" fillId="0" borderId="21" xfId="9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44" fontId="18" fillId="0" borderId="24" xfId="0" applyNumberFormat="1" applyFont="1" applyBorder="1" applyAlignment="1">
      <alignment horizontal="center"/>
    </xf>
    <xf numFmtId="0" fontId="9" fillId="0" borderId="5" xfId="1" applyFont="1" applyBorder="1" applyAlignment="1">
      <alignment horizontal="right" vertical="center"/>
    </xf>
    <xf numFmtId="0" fontId="9" fillId="0" borderId="6" xfId="1" applyFont="1" applyBorder="1" applyAlignment="1">
      <alignment horizontal="right" vertical="center"/>
    </xf>
    <xf numFmtId="0" fontId="12" fillId="0" borderId="19" xfId="1" applyFont="1" applyBorder="1" applyAlignment="1">
      <alignment horizontal="right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9" fillId="2" borderId="15" xfId="1" applyFont="1" applyFill="1" applyBorder="1" applyAlignment="1">
      <alignment horizontal="center" vertical="center"/>
    </xf>
    <xf numFmtId="0" fontId="9" fillId="2" borderId="16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right" vertical="center" wrapText="1"/>
    </xf>
  </cellXfs>
  <cellStyles count="10">
    <cellStyle name="Monétaire" xfId="9" builtinId="4"/>
    <cellStyle name="Normal" xfId="0" builtinId="0"/>
    <cellStyle name="Normal 2" xfId="1" xr:uid="{C023730B-3049-48A8-B9F0-8013F811F4F8}"/>
    <cellStyle name="Normal 2 2" xfId="3" xr:uid="{855C608A-B29A-4423-951C-FA64648BF48D}"/>
    <cellStyle name="Normal 2 3 2" xfId="7" xr:uid="{FA0406DB-9ADA-4372-A542-BD244714630D}"/>
    <cellStyle name="Normal 3" xfId="2" xr:uid="{8E84D1A6-C6A0-40C9-8277-50CEC86E8A86}"/>
    <cellStyle name="Normal 3 2 2" xfId="4" xr:uid="{454E69AC-6FE1-4EC8-98F3-9A8F2EAFB084}"/>
    <cellStyle name="Normal 3 4" xfId="6" xr:uid="{B937BA7A-182B-4C01-9382-0D1E8CE0B917}"/>
    <cellStyle name="Normal 4" xfId="5" xr:uid="{525628B9-2F67-4BED-858D-AEFF584554C0}"/>
    <cellStyle name="Normal_601-2.DCE.TER.DPGF.0 2" xfId="8" xr:uid="{BEB74BB2-7824-4005-8F7A-CC4D168DD4B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microsoft.com/office/2022/10/relationships/richValueRel" Target="richData/richValueRel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eetMetadata" Target="metadata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06/relationships/rdRichValueTypes" Target="richData/rdRichValueTyp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6FD056C-DE08-479B-84C5-492C3D34C2C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2653" y="73268"/>
          <a:ext cx="643596" cy="4869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627492-1667-470F-BA2D-82B9383990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3DF8175-8C98-4FAF-8B6A-168A6C4494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456FDA-8C4C-4367-BD6E-6300079070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2653" y="73268"/>
          <a:ext cx="643596" cy="4869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F00B72-0420-461F-9FA7-6801497B42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2653" y="73268"/>
          <a:ext cx="643596" cy="4869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725476-DA5A-46DE-8650-B16AF28027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76AEE1B-4649-43F5-8EE8-2D1E840748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3E43BD7-9E3F-49FB-8D01-AC1AF805E6D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BF5395-C2B3-4EE9-A4DC-B6399DADB2D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%20FFAIRES\1409-2%20(MOE%2080%20LGTS%20VILLENEUVE%20-SEMAG)\2.%20CONCEPTION\4.%20Pi&#232;ces%20&#233;crites%20-%20Descriptifs\3.DCE\DCE%20ELEC\Pi&#232;ces%20&#233;crites\1409-2.DCE.ESTIMATIF.DEFINITIF%20el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F"/>
      <sheetName val="RECAPITULATIF"/>
      <sheetName val="LOT 7 - GO"/>
      <sheetName val="LOT 8 - CH COUV BARD B. SO ISO"/>
      <sheetName val="LOT 11 - ELEC AC"/>
      <sheetName val="LOT 11 - ELECT2"/>
      <sheetName val="LOT 11 - ELECT3"/>
      <sheetName val="LOT 11 - ELECT4"/>
      <sheetName val="LOT 11 - ELECT4PLS"/>
      <sheetName val="LOT 11 - ELEC COMMUN"/>
      <sheetName val="LOT 12 - PLOMBERIE - SANITAIRE"/>
      <sheetName val="LOT 14 - RVS"/>
      <sheetName val="LOT 15 - ETANCHEITE"/>
      <sheetName val="LOT 16 - IMPERMEA - PEINTURE"/>
      <sheetName val="LOT 17 - MEN EXT"/>
      <sheetName val="LOT 18 - CLOISONS MEN BOIS "/>
      <sheetName val="LOT 20 - EAU CHAUDE SOL"/>
      <sheetName val="Feuil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0316B-37C2-4403-A73F-74743830538D}">
  <sheetPr>
    <pageSetUpPr fitToPage="1"/>
  </sheetPr>
  <dimension ref="A1:I86"/>
  <sheetViews>
    <sheetView view="pageBreakPreview" topLeftCell="A21" zoomScaleNormal="100" zoomScaleSheetLayoutView="100" workbookViewId="0">
      <selection activeCell="H36" sqref="H36"/>
    </sheetView>
  </sheetViews>
  <sheetFormatPr baseColWidth="10" defaultColWidth="11.42578125" defaultRowHeight="16.5"/>
  <cols>
    <col min="1" max="1" width="32.140625" style="1" customWidth="1"/>
    <col min="2" max="2" width="11.42578125" style="1"/>
    <col min="3" max="3" width="25.85546875" style="1" customWidth="1"/>
    <col min="4" max="4" width="12.140625" style="1" bestFit="1" customWidth="1"/>
    <col min="5" max="5" width="12.140625" style="1" customWidth="1"/>
    <col min="6" max="6" width="16.5703125" style="1" customWidth="1"/>
    <col min="7" max="7" width="12.42578125" style="1" bestFit="1" customWidth="1"/>
    <col min="8" max="8" width="11.42578125" style="1"/>
    <col min="9" max="9" width="12.42578125" style="1" bestFit="1" customWidth="1"/>
    <col min="10" max="16384" width="11.42578125" style="1"/>
  </cols>
  <sheetData>
    <row r="1" spans="1:8" ht="58.5" customHeight="1">
      <c r="A1" s="65" t="e" vm="1">
        <v>#VALUE!</v>
      </c>
      <c r="E1" s="63" t="s">
        <v>18</v>
      </c>
    </row>
    <row r="2" spans="1:8" ht="36.75" customHeight="1">
      <c r="A2" s="115" t="s">
        <v>35</v>
      </c>
      <c r="B2" s="115"/>
      <c r="C2" s="115"/>
      <c r="D2" s="115"/>
      <c r="E2" s="115"/>
      <c r="F2" s="45"/>
    </row>
    <row r="3" spans="1:8" ht="63.75" customHeight="1">
      <c r="A3" s="116" t="s">
        <v>16</v>
      </c>
      <c r="B3" s="116"/>
      <c r="C3" s="116"/>
      <c r="D3" s="116"/>
      <c r="E3" s="116"/>
      <c r="F3" s="46"/>
      <c r="H3" s="64"/>
    </row>
    <row r="4" spans="1:8" ht="15" customHeight="1">
      <c r="A4" s="42"/>
      <c r="B4" s="42"/>
      <c r="C4" s="57" t="s">
        <v>11</v>
      </c>
      <c r="D4" s="42"/>
      <c r="E4" s="42"/>
      <c r="F4" s="42"/>
    </row>
    <row r="5" spans="1:8" ht="17.25" customHeight="1">
      <c r="A5" s="117"/>
      <c r="B5" s="117"/>
      <c r="C5" s="117"/>
      <c r="D5" s="117"/>
      <c r="E5" s="117"/>
      <c r="F5" s="46"/>
    </row>
    <row r="7" spans="1:8" ht="18.75">
      <c r="A7" s="118" t="s">
        <v>41</v>
      </c>
      <c r="B7" s="119"/>
      <c r="C7" s="119"/>
      <c r="D7" s="119"/>
      <c r="E7" s="120"/>
      <c r="F7" s="45"/>
    </row>
    <row r="9" spans="1:8" ht="17.25" thickBot="1"/>
    <row r="10" spans="1:8" ht="17.25" thickBot="1">
      <c r="A10" s="37" t="s">
        <v>13</v>
      </c>
      <c r="B10" s="59" t="s">
        <v>14</v>
      </c>
      <c r="C10" s="58" t="s">
        <v>15</v>
      </c>
      <c r="D10" s="108" t="s">
        <v>12</v>
      </c>
      <c r="E10" s="109"/>
    </row>
    <row r="11" spans="1:8" ht="17.25" thickBot="1">
      <c r="A11" s="38"/>
      <c r="B11" s="52"/>
      <c r="C11" s="39"/>
      <c r="D11" s="40"/>
      <c r="E11" s="41"/>
    </row>
    <row r="12" spans="1:8" ht="15.75" customHeight="1" thickBot="1">
      <c r="A12" s="56" t="s">
        <v>21</v>
      </c>
      <c r="B12" s="60">
        <v>8</v>
      </c>
      <c r="C12" s="62">
        <f>'DPGF - T3B'!G82</f>
        <v>0</v>
      </c>
      <c r="D12" s="106">
        <f>C12*B12</f>
        <v>0</v>
      </c>
      <c r="E12" s="107"/>
    </row>
    <row r="13" spans="1:8" ht="17.25" thickBot="1">
      <c r="A13" s="38"/>
      <c r="B13" s="52"/>
      <c r="C13" s="39"/>
      <c r="D13" s="40"/>
      <c r="E13" s="41"/>
    </row>
    <row r="14" spans="1:8" ht="15.75" customHeight="1" thickBot="1">
      <c r="A14" s="76" t="s">
        <v>20</v>
      </c>
      <c r="B14" s="60">
        <v>2</v>
      </c>
      <c r="C14" s="62">
        <f>'DPGF - T3C'!G82</f>
        <v>0</v>
      </c>
      <c r="D14" s="106">
        <f>C14*B14</f>
        <v>0</v>
      </c>
      <c r="E14" s="107"/>
    </row>
    <row r="15" spans="1:8" ht="15.75" customHeight="1" thickBot="1">
      <c r="A15" s="66"/>
      <c r="B15" s="61"/>
      <c r="C15" s="67"/>
      <c r="D15" s="51"/>
      <c r="E15" s="54"/>
    </row>
    <row r="16" spans="1:8" ht="15.75" customHeight="1" thickBot="1">
      <c r="A16" s="76" t="s">
        <v>107</v>
      </c>
      <c r="B16" s="60">
        <v>1</v>
      </c>
      <c r="C16" s="62">
        <f>'DPGF - T3C PMR'!G82</f>
        <v>0</v>
      </c>
      <c r="D16" s="106">
        <f>C16*B16</f>
        <v>0</v>
      </c>
      <c r="E16" s="107"/>
    </row>
    <row r="17" spans="1:5" ht="17.25" thickBot="1">
      <c r="A17" s="38"/>
      <c r="B17" s="61"/>
      <c r="C17" s="41"/>
      <c r="D17" s="38"/>
      <c r="E17" s="41"/>
    </row>
    <row r="18" spans="1:5" ht="15.75" customHeight="1" thickBot="1">
      <c r="A18" s="56" t="s">
        <v>22</v>
      </c>
      <c r="B18" s="60">
        <v>7</v>
      </c>
      <c r="C18" s="62">
        <f>'DPGF - T4A'!G82</f>
        <v>0</v>
      </c>
      <c r="D18" s="106">
        <f>C18*B18</f>
        <v>0</v>
      </c>
      <c r="E18" s="107"/>
    </row>
    <row r="19" spans="1:5" ht="15.75" customHeight="1" thickBot="1">
      <c r="A19" s="66"/>
      <c r="B19" s="61"/>
      <c r="C19" s="68"/>
      <c r="D19" s="69"/>
      <c r="E19" s="70"/>
    </row>
    <row r="20" spans="1:5" ht="15.75" customHeight="1" thickBot="1">
      <c r="A20" s="56" t="s">
        <v>23</v>
      </c>
      <c r="B20" s="60">
        <v>6</v>
      </c>
      <c r="C20" s="62">
        <f>'DPGF - T4B'!G82</f>
        <v>0</v>
      </c>
      <c r="D20" s="106">
        <f>C20*B20</f>
        <v>0</v>
      </c>
      <c r="E20" s="107"/>
    </row>
    <row r="21" spans="1:5" ht="15.75" customHeight="1" thickBot="1">
      <c r="A21" s="66"/>
      <c r="B21" s="61"/>
      <c r="C21" s="68"/>
      <c r="D21" s="69"/>
      <c r="E21" s="70"/>
    </row>
    <row r="22" spans="1:5" ht="15.75" customHeight="1" thickBot="1">
      <c r="A22" s="56" t="s">
        <v>24</v>
      </c>
      <c r="B22" s="60">
        <v>1</v>
      </c>
      <c r="C22" s="62">
        <f>'DPGF - T4C'!G82</f>
        <v>0</v>
      </c>
      <c r="D22" s="106">
        <f>C22*B22</f>
        <v>0</v>
      </c>
      <c r="E22" s="107"/>
    </row>
    <row r="23" spans="1:5" ht="15.75" customHeight="1" thickBot="1">
      <c r="A23" s="66"/>
      <c r="B23" s="61"/>
      <c r="C23" s="68"/>
      <c r="D23" s="69"/>
      <c r="E23" s="70"/>
    </row>
    <row r="24" spans="1:5" ht="15.75" customHeight="1" thickBot="1">
      <c r="A24" s="76" t="s">
        <v>17</v>
      </c>
      <c r="B24" s="60">
        <v>1</v>
      </c>
      <c r="C24" s="62">
        <f>'DPGF - T4A PMR'!G82</f>
        <v>0</v>
      </c>
      <c r="D24" s="106">
        <f>C24*B24</f>
        <v>0</v>
      </c>
      <c r="E24" s="107"/>
    </row>
    <row r="25" spans="1:5" ht="15.75" customHeight="1" thickBot="1">
      <c r="A25" s="38"/>
      <c r="B25" s="61"/>
      <c r="D25" s="47"/>
      <c r="E25" s="53"/>
    </row>
    <row r="26" spans="1:5" ht="15.75" customHeight="1" thickBot="1">
      <c r="A26" s="76" t="s">
        <v>108</v>
      </c>
      <c r="B26" s="60">
        <v>6</v>
      </c>
      <c r="C26" s="62">
        <f>'DPGF - T5A'!G82</f>
        <v>0</v>
      </c>
      <c r="D26" s="106">
        <f>C26*B26</f>
        <v>0</v>
      </c>
      <c r="E26" s="107"/>
    </row>
    <row r="27" spans="1:5" ht="15.75" customHeight="1" thickBot="1">
      <c r="A27" s="38"/>
      <c r="B27" s="61"/>
      <c r="D27" s="51"/>
      <c r="E27" s="54"/>
    </row>
    <row r="28" spans="1:5" ht="15.75" customHeight="1" thickBot="1">
      <c r="A28" s="76" t="s">
        <v>109</v>
      </c>
      <c r="B28" s="60">
        <v>1</v>
      </c>
      <c r="C28" s="62">
        <f>'DPGF - T5A PMR'!G82</f>
        <v>0</v>
      </c>
      <c r="D28" s="106">
        <f>C28*B28</f>
        <v>0</v>
      </c>
      <c r="E28" s="107"/>
    </row>
    <row r="29" spans="1:5" ht="15.75" customHeight="1" thickBot="1">
      <c r="A29" s="38"/>
      <c r="D29" s="48"/>
      <c r="E29" s="55"/>
    </row>
    <row r="30" spans="1:5" ht="17.25" thickBot="1">
      <c r="A30" s="110" t="s">
        <v>110</v>
      </c>
      <c r="B30" s="111"/>
      <c r="C30" s="111"/>
      <c r="D30" s="111"/>
      <c r="E30" s="112"/>
    </row>
    <row r="31" spans="1:5" ht="17.25" thickBot="1">
      <c r="A31" s="37" t="s">
        <v>13</v>
      </c>
      <c r="B31" s="59" t="s">
        <v>14</v>
      </c>
      <c r="C31" s="58" t="s">
        <v>106</v>
      </c>
      <c r="D31" s="108" t="s">
        <v>12</v>
      </c>
      <c r="E31" s="109"/>
    </row>
    <row r="32" spans="1:5" ht="15.75" customHeight="1" thickBot="1">
      <c r="A32" s="73" t="s">
        <v>101</v>
      </c>
      <c r="B32" s="60"/>
      <c r="C32" s="62"/>
      <c r="D32" s="106"/>
      <c r="E32" s="107"/>
    </row>
    <row r="33" spans="1:9" ht="34.5" customHeight="1" thickBot="1">
      <c r="A33" s="103" t="s">
        <v>104</v>
      </c>
      <c r="B33" s="60">
        <v>3</v>
      </c>
      <c r="C33" s="62"/>
      <c r="D33" s="106">
        <f>C33*B33</f>
        <v>0</v>
      </c>
      <c r="E33" s="107"/>
    </row>
    <row r="34" spans="1:9" ht="15.75" customHeight="1" thickBot="1">
      <c r="A34" s="56" t="s">
        <v>102</v>
      </c>
      <c r="B34" s="60">
        <v>3</v>
      </c>
      <c r="C34" s="62"/>
      <c r="D34" s="106">
        <f>C34*B34</f>
        <v>0</v>
      </c>
      <c r="E34" s="107"/>
    </row>
    <row r="35" spans="1:9" ht="15.75" customHeight="1" thickBot="1">
      <c r="A35" s="73" t="s">
        <v>103</v>
      </c>
      <c r="B35" s="60"/>
      <c r="C35" s="62"/>
      <c r="D35" s="77"/>
      <c r="E35" s="78"/>
    </row>
    <row r="36" spans="1:9" ht="33" customHeight="1" thickBot="1">
      <c r="A36" s="104" t="s">
        <v>105</v>
      </c>
      <c r="B36" s="60">
        <v>3</v>
      </c>
      <c r="C36" s="62"/>
      <c r="D36" s="106">
        <f>C36*B36</f>
        <v>0</v>
      </c>
      <c r="E36" s="107"/>
    </row>
    <row r="37" spans="1:9" ht="17.25" thickBot="1">
      <c r="A37" s="105" t="s">
        <v>111</v>
      </c>
      <c r="B37" s="59"/>
      <c r="C37" s="74"/>
      <c r="D37" s="113">
        <f>SUM(D32:E36)</f>
        <v>0</v>
      </c>
      <c r="E37" s="114"/>
      <c r="H37" s="43"/>
      <c r="I37" s="44"/>
    </row>
    <row r="38" spans="1:9" ht="17.25" thickBot="1"/>
    <row r="39" spans="1:9" ht="17.25" thickBot="1">
      <c r="A39" s="121" t="s">
        <v>100</v>
      </c>
      <c r="B39" s="121"/>
      <c r="C39" s="121"/>
      <c r="D39" s="122">
        <f>SUM(D12:E29)+D37</f>
        <v>0</v>
      </c>
      <c r="E39" s="121"/>
      <c r="G39" s="49"/>
      <c r="H39" s="43"/>
      <c r="I39" s="44"/>
    </row>
    <row r="79" spans="2:7">
      <c r="B79" s="1" t="s">
        <v>97</v>
      </c>
      <c r="G79" s="1">
        <f>SUM(G56:G77)</f>
        <v>0</v>
      </c>
    </row>
    <row r="82" spans="7:7">
      <c r="G82" s="1">
        <f>SUM(G9:G78)</f>
        <v>0</v>
      </c>
    </row>
    <row r="86" spans="7:7">
      <c r="G86" s="1">
        <f>G82</f>
        <v>0</v>
      </c>
    </row>
  </sheetData>
  <mergeCells count="23">
    <mergeCell ref="A39:C39"/>
    <mergeCell ref="D39:E39"/>
    <mergeCell ref="D10:E10"/>
    <mergeCell ref="D14:E14"/>
    <mergeCell ref="D18:E18"/>
    <mergeCell ref="D26:E26"/>
    <mergeCell ref="D28:E28"/>
    <mergeCell ref="D16:E16"/>
    <mergeCell ref="D24:E24"/>
    <mergeCell ref="D12:E12"/>
    <mergeCell ref="D37:E37"/>
    <mergeCell ref="A2:E2"/>
    <mergeCell ref="A3:E3"/>
    <mergeCell ref="A5:E5"/>
    <mergeCell ref="A7:E7"/>
    <mergeCell ref="D20:E20"/>
    <mergeCell ref="D22:E22"/>
    <mergeCell ref="D31:E31"/>
    <mergeCell ref="D32:E32"/>
    <mergeCell ref="D36:E36"/>
    <mergeCell ref="A30:E30"/>
    <mergeCell ref="D33:E33"/>
    <mergeCell ref="D34:E34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94" fitToWidth="0" orientation="portrait" r:id="rId1"/>
  <headerFooter alignWithMargins="0">
    <oddFooter>&amp;L&amp;"Arial,Normal"&amp;10 &amp;R&amp;"Arial,Normal"&amp;10Page 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66691-0B41-46F0-99FF-E91A533FF4F2}">
  <sheetPr>
    <pageSetUpPr fitToPage="1"/>
  </sheetPr>
  <dimension ref="A1:L84"/>
  <sheetViews>
    <sheetView view="pageBreakPreview" zoomScale="85" zoomScaleNormal="100" zoomScaleSheetLayoutView="85" workbookViewId="0">
      <selection activeCell="L29" sqref="L29"/>
    </sheetView>
  </sheetViews>
  <sheetFormatPr baseColWidth="10" defaultRowHeight="12.75"/>
  <cols>
    <col min="1" max="1" width="6.85546875" style="34" customWidth="1"/>
    <col min="2" max="2" width="71.5703125" style="18" bestFit="1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32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19</v>
      </c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F12*E12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F13*E13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F18*E18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F23*E23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96</v>
      </c>
      <c r="C27" s="15" t="s">
        <v>2</v>
      </c>
      <c r="D27" s="16">
        <v>1</v>
      </c>
      <c r="E27" s="16"/>
      <c r="F27" s="21"/>
      <c r="G27" s="21">
        <f>F27*E27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17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21"/>
      <c r="G30" s="21">
        <f t="shared" ref="G30:G31" si="3">F30*E30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 t="shared" si="3"/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4">F34*E34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4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4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4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4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4"/>
        <v>0</v>
      </c>
    </row>
    <row r="40" spans="1:7">
      <c r="A40" s="14"/>
      <c r="B40" s="24"/>
      <c r="C40" s="15"/>
      <c r="D40" s="16"/>
      <c r="E40" s="16"/>
      <c r="F40" s="17"/>
      <c r="G40" s="17"/>
    </row>
    <row r="41" spans="1:7" ht="15">
      <c r="A41" s="15"/>
      <c r="B41" s="82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4</v>
      </c>
      <c r="E42" s="16"/>
      <c r="F42" s="21"/>
      <c r="G42" s="21">
        <f t="shared" ref="G42:G44" si="5">F42*E42</f>
        <v>0</v>
      </c>
    </row>
    <row r="43" spans="1:7">
      <c r="A43" s="25"/>
      <c r="B43" s="80" t="s">
        <v>63</v>
      </c>
      <c r="C43" s="15" t="s">
        <v>1</v>
      </c>
      <c r="D43" s="16">
        <v>2</v>
      </c>
      <c r="E43" s="16"/>
      <c r="F43" s="21"/>
      <c r="G43" s="21">
        <f t="shared" si="5"/>
        <v>0</v>
      </c>
    </row>
    <row r="44" spans="1:7">
      <c r="A44" s="25"/>
      <c r="B44" s="80" t="s">
        <v>64</v>
      </c>
      <c r="C44" s="15" t="s">
        <v>1</v>
      </c>
      <c r="D44" s="16">
        <v>1</v>
      </c>
      <c r="E44" s="16"/>
      <c r="F44" s="21"/>
      <c r="G44" s="21">
        <f t="shared" si="5"/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25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25</v>
      </c>
      <c r="E47" s="16"/>
      <c r="F47" s="21"/>
      <c r="G47" s="21">
        <f t="shared" ref="G47:G53" si="6">F47*E47</f>
        <v>0</v>
      </c>
    </row>
    <row r="48" spans="1:7">
      <c r="A48" s="25"/>
      <c r="B48" s="80" t="s">
        <v>67</v>
      </c>
      <c r="C48" s="15" t="s">
        <v>1</v>
      </c>
      <c r="D48" s="16">
        <v>33</v>
      </c>
      <c r="E48" s="16"/>
      <c r="F48" s="21"/>
      <c r="G48" s="21">
        <f t="shared" si="6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 t="shared" si="6"/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 t="shared" si="6"/>
        <v>0</v>
      </c>
    </row>
    <row r="51" spans="1:7">
      <c r="A51" s="25"/>
      <c r="B51" s="80" t="s">
        <v>70</v>
      </c>
      <c r="C51" s="15" t="s">
        <v>1</v>
      </c>
      <c r="D51" s="16">
        <v>5</v>
      </c>
      <c r="E51" s="16"/>
      <c r="F51" s="21"/>
      <c r="G51" s="21">
        <f t="shared" si="6"/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 t="shared" si="6"/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 t="shared" si="6"/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 t="shared" ref="G57:G58" si="7">F57*E57</f>
        <v>0</v>
      </c>
    </row>
    <row r="58" spans="1:7">
      <c r="A58" s="25"/>
      <c r="B58" s="80" t="s">
        <v>75</v>
      </c>
      <c r="C58" s="15" t="s">
        <v>2</v>
      </c>
      <c r="D58" s="16">
        <v>1</v>
      </c>
      <c r="E58" s="16"/>
      <c r="F58" s="21"/>
      <c r="G58" s="21">
        <f t="shared" si="7"/>
        <v>0</v>
      </c>
    </row>
    <row r="59" spans="1:7">
      <c r="A59" s="14"/>
      <c r="B59" s="26"/>
      <c r="C59" s="15"/>
      <c r="D59" s="16"/>
      <c r="E59" s="16"/>
      <c r="F59" s="21"/>
      <c r="G59" s="17"/>
    </row>
    <row r="60" spans="1:7" ht="15">
      <c r="A60" s="14"/>
      <c r="B60" s="83" t="s">
        <v>76</v>
      </c>
      <c r="C60" s="15"/>
      <c r="D60" s="16"/>
      <c r="E60" s="16"/>
      <c r="F60" s="21"/>
      <c r="G60" s="17"/>
    </row>
    <row r="61" spans="1:7">
      <c r="A61" s="15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:G62" si="8">F61*E61</f>
        <v>0</v>
      </c>
    </row>
    <row r="62" spans="1:7">
      <c r="A62" s="15"/>
      <c r="B62" s="80" t="s">
        <v>78</v>
      </c>
      <c r="C62" s="15" t="s">
        <v>2</v>
      </c>
      <c r="D62" s="16">
        <v>1</v>
      </c>
      <c r="E62" s="16"/>
      <c r="F62" s="21"/>
      <c r="G62" s="21">
        <f t="shared" si="8"/>
        <v>0</v>
      </c>
    </row>
    <row r="63" spans="1:7">
      <c r="A63" s="15"/>
      <c r="B63" s="27"/>
      <c r="C63" s="15"/>
      <c r="D63" s="16"/>
      <c r="E63" s="16"/>
      <c r="F63" s="21"/>
      <c r="G63" s="21"/>
    </row>
    <row r="64" spans="1:7">
      <c r="A64" s="15"/>
      <c r="B64" s="50" t="s">
        <v>79</v>
      </c>
      <c r="C64" s="15"/>
      <c r="D64" s="16"/>
      <c r="E64" s="16"/>
      <c r="F64" s="21"/>
      <c r="G64" s="21"/>
    </row>
    <row r="65" spans="1:7">
      <c r="A65" s="15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9">F65*E65</f>
        <v>0</v>
      </c>
    </row>
    <row r="66" spans="1:7">
      <c r="A66" s="15"/>
      <c r="B66" s="80" t="s">
        <v>81</v>
      </c>
      <c r="C66" s="15" t="s">
        <v>2</v>
      </c>
      <c r="D66" s="16">
        <v>1</v>
      </c>
      <c r="E66" s="16"/>
      <c r="F66" s="21"/>
      <c r="G66" s="21">
        <f t="shared" si="9"/>
        <v>0</v>
      </c>
    </row>
    <row r="67" spans="1:7">
      <c r="A67" s="15"/>
      <c r="B67" s="80" t="s">
        <v>82</v>
      </c>
      <c r="C67" s="15" t="s">
        <v>2</v>
      </c>
      <c r="D67" s="16">
        <v>1</v>
      </c>
      <c r="E67" s="16"/>
      <c r="F67" s="21"/>
      <c r="G67" s="21">
        <f t="shared" si="9"/>
        <v>0</v>
      </c>
    </row>
    <row r="68" spans="1:7">
      <c r="A68" s="15"/>
      <c r="B68" s="80" t="s">
        <v>83</v>
      </c>
      <c r="C68" s="15" t="s">
        <v>1</v>
      </c>
      <c r="D68" s="16">
        <v>5</v>
      </c>
      <c r="E68" s="16"/>
      <c r="F68" s="21"/>
      <c r="G68" s="21">
        <f t="shared" si="9"/>
        <v>0</v>
      </c>
    </row>
    <row r="69" spans="1:7">
      <c r="A69" s="15"/>
      <c r="B69" s="80" t="s">
        <v>84</v>
      </c>
      <c r="C69" s="15" t="s">
        <v>2</v>
      </c>
      <c r="D69" s="16">
        <v>5</v>
      </c>
      <c r="E69" s="16"/>
      <c r="F69" s="21"/>
      <c r="G69" s="21">
        <f t="shared" si="9"/>
        <v>0</v>
      </c>
    </row>
    <row r="70" spans="1:7">
      <c r="A70" s="15"/>
      <c r="B70" s="71"/>
      <c r="C70" s="15"/>
      <c r="D70" s="16"/>
      <c r="E70" s="16"/>
      <c r="F70" s="21"/>
      <c r="G70" s="21"/>
    </row>
    <row r="71" spans="1:7" ht="15">
      <c r="A71" s="15"/>
      <c r="B71" s="83" t="s">
        <v>85</v>
      </c>
      <c r="C71" s="15"/>
      <c r="D71" s="16"/>
      <c r="E71" s="16"/>
      <c r="F71" s="21"/>
      <c r="G71" s="21"/>
    </row>
    <row r="72" spans="1:7">
      <c r="A72" s="15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8" si="10">F72*E72</f>
        <v>0</v>
      </c>
    </row>
    <row r="73" spans="1:7">
      <c r="A73" s="15"/>
      <c r="B73" s="80" t="s">
        <v>87</v>
      </c>
      <c r="C73" s="15" t="s">
        <v>2</v>
      </c>
      <c r="D73" s="16">
        <v>1</v>
      </c>
      <c r="E73" s="16"/>
      <c r="F73" s="21"/>
      <c r="G73" s="21">
        <f t="shared" si="10"/>
        <v>0</v>
      </c>
    </row>
    <row r="74" spans="1:7">
      <c r="A74" s="15"/>
      <c r="B74" s="80" t="s">
        <v>78</v>
      </c>
      <c r="C74" s="15" t="s">
        <v>2</v>
      </c>
      <c r="D74" s="16">
        <v>1</v>
      </c>
      <c r="E74" s="16"/>
      <c r="F74" s="21"/>
      <c r="G74" s="21">
        <f t="shared" si="10"/>
        <v>0</v>
      </c>
    </row>
    <row r="75" spans="1:7">
      <c r="A75" s="15"/>
      <c r="B75" s="80" t="s">
        <v>88</v>
      </c>
      <c r="C75" s="15" t="s">
        <v>2</v>
      </c>
      <c r="D75" s="16">
        <v>1</v>
      </c>
      <c r="E75" s="16"/>
      <c r="F75" s="21"/>
      <c r="G75" s="21">
        <f t="shared" si="10"/>
        <v>0</v>
      </c>
    </row>
    <row r="76" spans="1:7">
      <c r="A76" s="15"/>
      <c r="B76" s="80" t="s">
        <v>89</v>
      </c>
      <c r="C76" s="15" t="s">
        <v>2</v>
      </c>
      <c r="D76" s="16">
        <v>1</v>
      </c>
      <c r="E76" s="16"/>
      <c r="F76" s="21"/>
      <c r="G76" s="21">
        <f t="shared" si="10"/>
        <v>0</v>
      </c>
    </row>
    <row r="77" spans="1:7">
      <c r="A77" s="15"/>
      <c r="B77" s="80" t="s">
        <v>90</v>
      </c>
      <c r="C77" s="15" t="s">
        <v>1</v>
      </c>
      <c r="D77" s="16">
        <v>5</v>
      </c>
      <c r="E77" s="16"/>
      <c r="F77" s="21"/>
      <c r="G77" s="21">
        <f t="shared" si="10"/>
        <v>0</v>
      </c>
    </row>
    <row r="78" spans="1:7">
      <c r="A78" s="15"/>
      <c r="B78" s="80" t="s">
        <v>91</v>
      </c>
      <c r="C78" s="15" t="s">
        <v>2</v>
      </c>
      <c r="D78" s="16">
        <v>5</v>
      </c>
      <c r="E78" s="16"/>
      <c r="F78" s="21"/>
      <c r="G78" s="21">
        <f t="shared" si="10"/>
        <v>0</v>
      </c>
    </row>
    <row r="79" spans="1:7">
      <c r="A79" s="15"/>
      <c r="B79" s="89"/>
      <c r="C79" s="15"/>
      <c r="D79" s="16"/>
      <c r="E79" s="16"/>
      <c r="F79" s="21"/>
      <c r="G79" s="21"/>
    </row>
    <row r="80" spans="1:7">
      <c r="A80" s="99"/>
      <c r="B80" s="100" t="s">
        <v>97</v>
      </c>
      <c r="C80" s="95"/>
      <c r="D80" s="96"/>
      <c r="E80" s="96"/>
      <c r="F80" s="97"/>
      <c r="G80" s="98">
        <f>SUM(G57:G78)</f>
        <v>0</v>
      </c>
    </row>
    <row r="81" spans="1:9">
      <c r="A81" s="15"/>
      <c r="B81" s="89"/>
      <c r="C81" s="15"/>
      <c r="D81" s="16"/>
      <c r="E81" s="16"/>
      <c r="F81" s="21"/>
      <c r="G81" s="21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5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7897E-ED00-41FF-A14C-287EDB4C69F1}">
  <sheetPr>
    <pageSetUpPr fitToPage="1"/>
  </sheetPr>
  <dimension ref="A1:M84"/>
  <sheetViews>
    <sheetView tabSelected="1" view="pageBreakPreview" topLeftCell="A55" zoomScale="85" zoomScaleNormal="100" zoomScaleSheetLayoutView="85" workbookViewId="0">
      <selection activeCell="K80" sqref="K80"/>
    </sheetView>
  </sheetViews>
  <sheetFormatPr baseColWidth="10" defaultRowHeight="12.75"/>
  <cols>
    <col min="1" max="1" width="6.85546875" style="34" customWidth="1"/>
    <col min="2" max="2" width="71.5703125" style="18" bestFit="1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25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34</v>
      </c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F12*E12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F13*E13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F18*E18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F23*E23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50</v>
      </c>
      <c r="C27" s="15" t="s">
        <v>2</v>
      </c>
      <c r="D27" s="16">
        <v>1</v>
      </c>
      <c r="E27" s="16"/>
      <c r="F27" s="21"/>
      <c r="G27" s="21">
        <f>F27*E27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17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21"/>
      <c r="G30" s="21">
        <f t="shared" ref="G30:G31" si="3">F30*E30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 t="shared" si="3"/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4">F34*E34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4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4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4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4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4"/>
        <v>0</v>
      </c>
    </row>
    <row r="40" spans="1:7">
      <c r="A40" s="15"/>
      <c r="B40" s="24"/>
      <c r="C40" s="15"/>
      <c r="D40" s="16"/>
      <c r="E40" s="16"/>
      <c r="F40" s="21"/>
      <c r="G40" s="21"/>
    </row>
    <row r="41" spans="1:7" ht="15">
      <c r="A41" s="15"/>
      <c r="B41" s="79" t="s">
        <v>61</v>
      </c>
      <c r="C41" s="15"/>
      <c r="D41" s="16"/>
      <c r="E41" s="16"/>
      <c r="F41" s="17"/>
      <c r="G41" s="17"/>
    </row>
    <row r="42" spans="1:7">
      <c r="A42" s="14"/>
      <c r="B42" s="80" t="s">
        <v>62</v>
      </c>
      <c r="C42" s="15" t="s">
        <v>1</v>
      </c>
      <c r="D42" s="16">
        <v>4</v>
      </c>
      <c r="E42" s="16"/>
      <c r="F42" s="21"/>
      <c r="G42" s="21">
        <f t="shared" ref="G42:G44" si="5">F42*E42</f>
        <v>0</v>
      </c>
    </row>
    <row r="43" spans="1:7">
      <c r="A43" s="15"/>
      <c r="B43" s="80" t="s">
        <v>63</v>
      </c>
      <c r="C43" s="15" t="s">
        <v>1</v>
      </c>
      <c r="D43" s="16">
        <v>2</v>
      </c>
      <c r="E43" s="16"/>
      <c r="F43" s="21"/>
      <c r="G43" s="21">
        <f t="shared" si="5"/>
        <v>0</v>
      </c>
    </row>
    <row r="44" spans="1:7">
      <c r="A44" s="25"/>
      <c r="B44" s="80" t="s">
        <v>64</v>
      </c>
      <c r="C44" s="15" t="s">
        <v>1</v>
      </c>
      <c r="D44" s="16">
        <v>5</v>
      </c>
      <c r="E44" s="16"/>
      <c r="F44" s="21"/>
      <c r="G44" s="21">
        <f t="shared" si="5"/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81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16</v>
      </c>
      <c r="E47" s="16"/>
      <c r="F47" s="21"/>
      <c r="G47" s="21">
        <f t="shared" ref="G47:G53" si="6">F47*E47</f>
        <v>0</v>
      </c>
    </row>
    <row r="48" spans="1:7">
      <c r="A48" s="25"/>
      <c r="B48" s="80" t="s">
        <v>67</v>
      </c>
      <c r="C48" s="15" t="s">
        <v>1</v>
      </c>
      <c r="D48" s="16">
        <v>19</v>
      </c>
      <c r="E48" s="16"/>
      <c r="F48" s="21"/>
      <c r="G48" s="21">
        <f t="shared" si="6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 t="shared" si="6"/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 t="shared" si="6"/>
        <v>0</v>
      </c>
    </row>
    <row r="51" spans="1:7">
      <c r="A51" s="25"/>
      <c r="B51" s="80" t="s">
        <v>70</v>
      </c>
      <c r="C51" s="15" t="s">
        <v>1</v>
      </c>
      <c r="D51" s="16">
        <v>4</v>
      </c>
      <c r="E51" s="16"/>
      <c r="F51" s="21"/>
      <c r="G51" s="21">
        <f t="shared" si="6"/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 t="shared" si="6"/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 t="shared" si="6"/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 t="shared" ref="G57:G58" si="7">F57*E57</f>
        <v>0</v>
      </c>
    </row>
    <row r="58" spans="1:7">
      <c r="A58" s="25"/>
      <c r="B58" s="80" t="s">
        <v>75</v>
      </c>
      <c r="C58" s="15" t="s">
        <v>2</v>
      </c>
      <c r="D58" s="16">
        <v>1</v>
      </c>
      <c r="E58" s="16"/>
      <c r="F58" s="21"/>
      <c r="G58" s="21">
        <f t="shared" si="7"/>
        <v>0</v>
      </c>
    </row>
    <row r="59" spans="1:7">
      <c r="A59" s="25"/>
      <c r="B59" s="26"/>
      <c r="C59" s="15"/>
      <c r="D59" s="16"/>
      <c r="E59" s="16"/>
      <c r="F59" s="21"/>
      <c r="G59" s="21"/>
    </row>
    <row r="60" spans="1:7" ht="15">
      <c r="A60" s="81"/>
      <c r="B60" s="83" t="s">
        <v>76</v>
      </c>
      <c r="C60" s="15"/>
      <c r="D60" s="16"/>
      <c r="E60" s="16"/>
      <c r="F60" s="21"/>
      <c r="G60" s="21"/>
    </row>
    <row r="61" spans="1:7">
      <c r="A61" s="81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:G62" si="8">F61*E61</f>
        <v>0</v>
      </c>
    </row>
    <row r="62" spans="1:7" ht="12.75" customHeight="1">
      <c r="A62" s="15"/>
      <c r="B62" s="80" t="s">
        <v>78</v>
      </c>
      <c r="C62" s="15" t="s">
        <v>2</v>
      </c>
      <c r="D62" s="16">
        <v>1</v>
      </c>
      <c r="E62" s="16"/>
      <c r="F62" s="21"/>
      <c r="G62" s="21">
        <f t="shared" si="8"/>
        <v>0</v>
      </c>
    </row>
    <row r="63" spans="1:7" ht="12.75" customHeight="1">
      <c r="A63" s="14"/>
      <c r="B63" s="27"/>
      <c r="C63" s="15"/>
      <c r="D63" s="16"/>
      <c r="E63" s="16"/>
      <c r="F63" s="21"/>
      <c r="G63" s="21"/>
    </row>
    <row r="64" spans="1:7" ht="12.75" customHeight="1">
      <c r="A64" s="15"/>
      <c r="B64" s="50" t="s">
        <v>79</v>
      </c>
      <c r="C64" s="15"/>
      <c r="D64" s="16"/>
      <c r="E64" s="16"/>
      <c r="F64" s="21"/>
      <c r="G64" s="21"/>
    </row>
    <row r="65" spans="1:13" ht="12.75" customHeight="1">
      <c r="A65" s="25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9">F65*E65</f>
        <v>0</v>
      </c>
    </row>
    <row r="66" spans="1:13" ht="12.75" customHeight="1">
      <c r="A66" s="15"/>
      <c r="B66" s="80" t="s">
        <v>81</v>
      </c>
      <c r="C66" s="15" t="s">
        <v>2</v>
      </c>
      <c r="D66" s="16">
        <v>1</v>
      </c>
      <c r="E66" s="16"/>
      <c r="F66" s="21"/>
      <c r="G66" s="21">
        <f t="shared" si="9"/>
        <v>0</v>
      </c>
    </row>
    <row r="67" spans="1:13" ht="12.75" customHeight="1">
      <c r="A67" s="15"/>
      <c r="B67" s="80" t="s">
        <v>82</v>
      </c>
      <c r="C67" s="15" t="s">
        <v>2</v>
      </c>
      <c r="D67" s="16">
        <v>1</v>
      </c>
      <c r="E67" s="16"/>
      <c r="F67" s="21"/>
      <c r="G67" s="21">
        <f t="shared" si="9"/>
        <v>0</v>
      </c>
    </row>
    <row r="68" spans="1:13" ht="12.75" customHeight="1">
      <c r="A68" s="15"/>
      <c r="B68" s="80" t="s">
        <v>83</v>
      </c>
      <c r="C68" s="15" t="s">
        <v>1</v>
      </c>
      <c r="D68" s="16">
        <v>3</v>
      </c>
      <c r="E68" s="16"/>
      <c r="F68" s="21"/>
      <c r="G68" s="21">
        <f t="shared" si="9"/>
        <v>0</v>
      </c>
    </row>
    <row r="69" spans="1:13" ht="12.75" customHeight="1">
      <c r="A69" s="15"/>
      <c r="B69" s="80" t="s">
        <v>84</v>
      </c>
      <c r="C69" s="15" t="s">
        <v>2</v>
      </c>
      <c r="D69" s="16">
        <v>3</v>
      </c>
      <c r="E69" s="16"/>
      <c r="F69" s="21"/>
      <c r="G69" s="21">
        <f t="shared" si="9"/>
        <v>0</v>
      </c>
    </row>
    <row r="70" spans="1:13">
      <c r="A70" s="15"/>
      <c r="B70" s="71"/>
      <c r="C70" s="15"/>
      <c r="D70" s="16"/>
      <c r="E70" s="16"/>
      <c r="F70" s="21"/>
      <c r="G70" s="72"/>
    </row>
    <row r="71" spans="1:13" ht="15">
      <c r="A71" s="15"/>
      <c r="B71" s="83" t="s">
        <v>85</v>
      </c>
      <c r="C71" s="15"/>
      <c r="D71" s="16"/>
      <c r="E71" s="16"/>
      <c r="F71" s="21"/>
      <c r="G71" s="72"/>
    </row>
    <row r="72" spans="1:13">
      <c r="A72" s="15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8" si="10">F72*E72</f>
        <v>0</v>
      </c>
    </row>
    <row r="73" spans="1:13">
      <c r="A73" s="15"/>
      <c r="B73" s="80" t="s">
        <v>87</v>
      </c>
      <c r="C73" s="15" t="s">
        <v>2</v>
      </c>
      <c r="D73" s="16">
        <v>1</v>
      </c>
      <c r="E73" s="16"/>
      <c r="F73" s="21"/>
      <c r="G73" s="21">
        <f t="shared" si="10"/>
        <v>0</v>
      </c>
    </row>
    <row r="74" spans="1:13">
      <c r="A74" s="15"/>
      <c r="B74" s="80" t="s">
        <v>78</v>
      </c>
      <c r="C74" s="15" t="s">
        <v>2</v>
      </c>
      <c r="D74" s="16">
        <v>1</v>
      </c>
      <c r="E74" s="16"/>
      <c r="F74" s="21"/>
      <c r="G74" s="21">
        <f t="shared" si="10"/>
        <v>0</v>
      </c>
      <c r="M74" s="85"/>
    </row>
    <row r="75" spans="1:13">
      <c r="A75" s="15"/>
      <c r="B75" s="80" t="s">
        <v>88</v>
      </c>
      <c r="C75" s="15" t="s">
        <v>2</v>
      </c>
      <c r="D75" s="16">
        <v>1</v>
      </c>
      <c r="E75" s="16"/>
      <c r="F75" s="21"/>
      <c r="G75" s="21">
        <f t="shared" si="10"/>
        <v>0</v>
      </c>
    </row>
    <row r="76" spans="1:13">
      <c r="A76" s="15"/>
      <c r="B76" s="80" t="s">
        <v>89</v>
      </c>
      <c r="C76" s="15" t="s">
        <v>2</v>
      </c>
      <c r="D76" s="16">
        <v>1</v>
      </c>
      <c r="E76" s="16"/>
      <c r="F76" s="21"/>
      <c r="G76" s="21">
        <f t="shared" si="10"/>
        <v>0</v>
      </c>
    </row>
    <row r="77" spans="1:13">
      <c r="A77" s="14"/>
      <c r="B77" s="80" t="s">
        <v>90</v>
      </c>
      <c r="C77" s="15" t="s">
        <v>1</v>
      </c>
      <c r="D77" s="16">
        <v>2</v>
      </c>
      <c r="E77" s="16"/>
      <c r="F77" s="21"/>
      <c r="G77" s="21">
        <f t="shared" si="10"/>
        <v>0</v>
      </c>
    </row>
    <row r="78" spans="1:13">
      <c r="A78" s="15"/>
      <c r="B78" s="80" t="s">
        <v>91</v>
      </c>
      <c r="C78" s="15" t="s">
        <v>2</v>
      </c>
      <c r="D78" s="16">
        <v>2</v>
      </c>
      <c r="E78" s="16"/>
      <c r="F78" s="21"/>
      <c r="G78" s="21">
        <f t="shared" si="10"/>
        <v>0</v>
      </c>
    </row>
    <row r="79" spans="1:13">
      <c r="A79" s="81"/>
      <c r="B79" s="84"/>
      <c r="C79" s="15"/>
      <c r="D79" s="16"/>
      <c r="E79" s="16"/>
      <c r="F79" s="21"/>
      <c r="G79" s="21"/>
    </row>
    <row r="80" spans="1:13">
      <c r="A80" s="93"/>
      <c r="B80" s="91" t="s">
        <v>98</v>
      </c>
      <c r="C80" s="95"/>
      <c r="D80" s="96"/>
      <c r="E80" s="96"/>
      <c r="F80" s="97"/>
      <c r="G80" s="98">
        <f>SUM(G57:G78)</f>
        <v>0</v>
      </c>
    </row>
    <row r="81" spans="1:9">
      <c r="A81" s="81"/>
      <c r="B81" s="84"/>
      <c r="C81" s="15"/>
      <c r="D81" s="16"/>
      <c r="E81" s="16"/>
      <c r="F81" s="21"/>
      <c r="G81" s="21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5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E7EBF-51D0-4EAE-9CCB-6DB8B224F55E}">
  <sheetPr>
    <pageSetUpPr fitToPage="1"/>
  </sheetPr>
  <dimension ref="A1:L84"/>
  <sheetViews>
    <sheetView view="pageBreakPreview" topLeftCell="A2" zoomScale="85" zoomScaleNormal="100" zoomScaleSheetLayoutView="85" workbookViewId="0">
      <selection activeCell="L62" sqref="L62"/>
    </sheetView>
  </sheetViews>
  <sheetFormatPr baseColWidth="10" defaultRowHeight="12.75"/>
  <cols>
    <col min="1" max="1" width="6.85546875" style="34" customWidth="1"/>
    <col min="2" max="2" width="61.42578125" style="18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26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/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D12*F12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D13*F13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D18*F18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D23*F23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50</v>
      </c>
      <c r="C27" s="15" t="s">
        <v>2</v>
      </c>
      <c r="D27" s="16">
        <v>1</v>
      </c>
      <c r="E27" s="16"/>
      <c r="F27" s="21"/>
      <c r="G27" s="21">
        <f>D27*F27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17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21"/>
      <c r="G30" s="21">
        <f>D30*F30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>D31*F31</f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3">D34*F34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3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3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3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3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3"/>
        <v>0</v>
      </c>
    </row>
    <row r="40" spans="1:7">
      <c r="A40" s="25"/>
      <c r="B40" s="24"/>
      <c r="C40" s="15"/>
      <c r="D40" s="16"/>
      <c r="E40" s="16"/>
      <c r="F40" s="21"/>
      <c r="G40" s="21"/>
    </row>
    <row r="41" spans="1:7" ht="15">
      <c r="A41" s="25"/>
      <c r="B41" s="82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5</v>
      </c>
      <c r="E42" s="16"/>
      <c r="F42" s="21"/>
      <c r="G42" s="21">
        <f t="shared" ref="G42:G44" si="4">D42*F42</f>
        <v>0</v>
      </c>
    </row>
    <row r="43" spans="1:7">
      <c r="A43" s="25"/>
      <c r="B43" s="80" t="s">
        <v>63</v>
      </c>
      <c r="C43" s="15" t="s">
        <v>1</v>
      </c>
      <c r="D43" s="16">
        <v>3</v>
      </c>
      <c r="E43" s="16"/>
      <c r="F43" s="21"/>
      <c r="G43" s="21">
        <f t="shared" si="4"/>
        <v>0</v>
      </c>
    </row>
    <row r="44" spans="1:7">
      <c r="A44" s="25"/>
      <c r="B44" s="80" t="s">
        <v>64</v>
      </c>
      <c r="C44" s="15" t="s">
        <v>1</v>
      </c>
      <c r="D44" s="16">
        <v>5</v>
      </c>
      <c r="E44" s="16"/>
      <c r="F44" s="21"/>
      <c r="G44" s="21">
        <f t="shared" si="4"/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81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17</v>
      </c>
      <c r="E47" s="16"/>
      <c r="F47" s="21"/>
      <c r="G47" s="21">
        <f t="shared" ref="G47:G53" si="5">D47*F47</f>
        <v>0</v>
      </c>
    </row>
    <row r="48" spans="1:7">
      <c r="A48" s="25"/>
      <c r="B48" s="80" t="s">
        <v>67</v>
      </c>
      <c r="C48" s="15" t="s">
        <v>1</v>
      </c>
      <c r="D48" s="16">
        <v>17</v>
      </c>
      <c r="E48" s="16"/>
      <c r="F48" s="21"/>
      <c r="G48" s="21">
        <f t="shared" si="5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 t="shared" si="5"/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 t="shared" si="5"/>
        <v>0</v>
      </c>
    </row>
    <row r="51" spans="1:7">
      <c r="A51" s="25"/>
      <c r="B51" s="80" t="s">
        <v>70</v>
      </c>
      <c r="C51" s="15" t="s">
        <v>1</v>
      </c>
      <c r="D51" s="16">
        <v>4</v>
      </c>
      <c r="E51" s="16"/>
      <c r="F51" s="21"/>
      <c r="G51" s="21">
        <f t="shared" si="5"/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 t="shared" si="5"/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 t="shared" si="5"/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 t="shared" ref="G57:G58" si="6">D57*F57</f>
        <v>0</v>
      </c>
    </row>
    <row r="58" spans="1:7">
      <c r="A58" s="25"/>
      <c r="B58" s="80" t="s">
        <v>75</v>
      </c>
      <c r="C58" s="15" t="s">
        <v>2</v>
      </c>
      <c r="D58" s="16">
        <v>1</v>
      </c>
      <c r="E58" s="16"/>
      <c r="F58" s="21"/>
      <c r="G58" s="21">
        <f t="shared" si="6"/>
        <v>0</v>
      </c>
    </row>
    <row r="59" spans="1:7">
      <c r="A59" s="25"/>
      <c r="B59" s="26"/>
      <c r="C59" s="15"/>
      <c r="D59" s="16"/>
      <c r="E59" s="16"/>
      <c r="F59" s="21"/>
      <c r="G59" s="21"/>
    </row>
    <row r="60" spans="1:7" ht="15">
      <c r="A60" s="81"/>
      <c r="B60" s="83" t="s">
        <v>76</v>
      </c>
      <c r="C60" s="15"/>
      <c r="D60" s="16"/>
      <c r="E60" s="16"/>
      <c r="F60" s="21"/>
      <c r="G60" s="21"/>
    </row>
    <row r="61" spans="1:7">
      <c r="A61" s="25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:G62" si="7">D61*F61</f>
        <v>0</v>
      </c>
    </row>
    <row r="62" spans="1:7">
      <c r="A62" s="25"/>
      <c r="B62" s="80" t="s">
        <v>78</v>
      </c>
      <c r="C62" s="15" t="s">
        <v>2</v>
      </c>
      <c r="D62" s="16">
        <v>1</v>
      </c>
      <c r="E62" s="16"/>
      <c r="F62" s="21"/>
      <c r="G62" s="21">
        <f t="shared" si="7"/>
        <v>0</v>
      </c>
    </row>
    <row r="63" spans="1:7">
      <c r="A63" s="25"/>
      <c r="B63" s="27"/>
      <c r="C63" s="15"/>
      <c r="D63" s="16"/>
      <c r="E63" s="16"/>
      <c r="F63" s="21"/>
      <c r="G63" s="21"/>
    </row>
    <row r="64" spans="1:7">
      <c r="A64" s="25"/>
      <c r="B64" s="50" t="s">
        <v>79</v>
      </c>
      <c r="C64" s="15"/>
      <c r="D64" s="16"/>
      <c r="E64" s="16"/>
      <c r="F64" s="21"/>
      <c r="G64" s="21"/>
    </row>
    <row r="65" spans="1:7">
      <c r="A65" s="25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8">D65*F65</f>
        <v>0</v>
      </c>
    </row>
    <row r="66" spans="1:7" ht="25.5">
      <c r="A66" s="25"/>
      <c r="B66" s="86" t="s">
        <v>92</v>
      </c>
      <c r="C66" s="15" t="s">
        <v>2</v>
      </c>
      <c r="D66" s="16">
        <v>1</v>
      </c>
      <c r="E66" s="16"/>
      <c r="F66" s="21"/>
      <c r="G66" s="21">
        <f t="shared" si="8"/>
        <v>0</v>
      </c>
    </row>
    <row r="67" spans="1:7" ht="25.5">
      <c r="A67" s="25"/>
      <c r="B67" s="86" t="s">
        <v>93</v>
      </c>
      <c r="C67" s="15" t="s">
        <v>2</v>
      </c>
      <c r="D67" s="16">
        <v>1</v>
      </c>
      <c r="E67" s="16"/>
      <c r="F67" s="21"/>
      <c r="G67" s="21">
        <f t="shared" si="8"/>
        <v>0</v>
      </c>
    </row>
    <row r="68" spans="1:7">
      <c r="A68" s="25"/>
      <c r="B68" s="80" t="s">
        <v>83</v>
      </c>
      <c r="C68" s="15" t="s">
        <v>1</v>
      </c>
      <c r="D68" s="16">
        <v>2</v>
      </c>
      <c r="E68" s="16"/>
      <c r="F68" s="21"/>
      <c r="G68" s="21">
        <f t="shared" si="8"/>
        <v>0</v>
      </c>
    </row>
    <row r="69" spans="1:7">
      <c r="A69" s="25"/>
      <c r="B69" s="80" t="s">
        <v>84</v>
      </c>
      <c r="C69" s="15" t="s">
        <v>2</v>
      </c>
      <c r="D69" s="16">
        <v>2</v>
      </c>
      <c r="E69" s="16"/>
      <c r="F69" s="21"/>
      <c r="G69" s="21">
        <f t="shared" si="8"/>
        <v>0</v>
      </c>
    </row>
    <row r="70" spans="1:7">
      <c r="A70" s="25"/>
      <c r="B70" s="71"/>
      <c r="C70" s="15"/>
      <c r="D70" s="16"/>
      <c r="E70" s="16"/>
      <c r="F70" s="21"/>
      <c r="G70" s="21"/>
    </row>
    <row r="71" spans="1:7" ht="15">
      <c r="A71" s="25"/>
      <c r="B71" s="87" t="s">
        <v>85</v>
      </c>
      <c r="C71" s="15"/>
      <c r="D71" s="16"/>
      <c r="E71" s="16"/>
      <c r="F71" s="21"/>
      <c r="G71" s="21"/>
    </row>
    <row r="72" spans="1:7">
      <c r="A72" s="25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8" si="9">D72*F72</f>
        <v>0</v>
      </c>
    </row>
    <row r="73" spans="1:7">
      <c r="A73" s="25"/>
      <c r="B73" s="80" t="s">
        <v>87</v>
      </c>
      <c r="C73" s="15" t="s">
        <v>2</v>
      </c>
      <c r="D73" s="16">
        <v>1</v>
      </c>
      <c r="E73" s="16"/>
      <c r="F73" s="21"/>
      <c r="G73" s="21">
        <f t="shared" si="9"/>
        <v>0</v>
      </c>
    </row>
    <row r="74" spans="1:7">
      <c r="A74" s="25"/>
      <c r="B74" s="80" t="s">
        <v>78</v>
      </c>
      <c r="C74" s="15" t="s">
        <v>2</v>
      </c>
      <c r="D74" s="16">
        <v>1</v>
      </c>
      <c r="E74" s="16"/>
      <c r="F74" s="21"/>
      <c r="G74" s="21">
        <f t="shared" si="9"/>
        <v>0</v>
      </c>
    </row>
    <row r="75" spans="1:7">
      <c r="A75" s="25"/>
      <c r="B75" s="80" t="s">
        <v>88</v>
      </c>
      <c r="C75" s="15" t="s">
        <v>2</v>
      </c>
      <c r="D75" s="16">
        <v>1</v>
      </c>
      <c r="E75" s="16"/>
      <c r="F75" s="21"/>
      <c r="G75" s="21">
        <f t="shared" si="9"/>
        <v>0</v>
      </c>
    </row>
    <row r="76" spans="1:7">
      <c r="A76" s="25"/>
      <c r="B76" s="80" t="s">
        <v>89</v>
      </c>
      <c r="C76" s="15" t="s">
        <v>2</v>
      </c>
      <c r="D76" s="16">
        <v>1</v>
      </c>
      <c r="E76" s="16"/>
      <c r="F76" s="21"/>
      <c r="G76" s="21">
        <f t="shared" si="9"/>
        <v>0</v>
      </c>
    </row>
    <row r="77" spans="1:7">
      <c r="A77" s="14"/>
      <c r="B77" s="80" t="s">
        <v>90</v>
      </c>
      <c r="C77" s="15" t="s">
        <v>1</v>
      </c>
      <c r="D77" s="16">
        <v>2</v>
      </c>
      <c r="E77" s="16"/>
      <c r="F77" s="21"/>
      <c r="G77" s="21">
        <f t="shared" si="9"/>
        <v>0</v>
      </c>
    </row>
    <row r="78" spans="1:7">
      <c r="A78" s="15"/>
      <c r="B78" s="80" t="s">
        <v>91</v>
      </c>
      <c r="C78" s="15" t="s">
        <v>2</v>
      </c>
      <c r="D78" s="16">
        <v>2</v>
      </c>
      <c r="E78" s="16"/>
      <c r="F78" s="21"/>
      <c r="G78" s="21">
        <f t="shared" si="9"/>
        <v>0</v>
      </c>
    </row>
    <row r="79" spans="1:7">
      <c r="A79" s="81"/>
      <c r="B79" s="84"/>
      <c r="C79" s="15"/>
      <c r="D79" s="16"/>
      <c r="E79" s="16"/>
      <c r="F79" s="21"/>
      <c r="G79" s="21"/>
    </row>
    <row r="80" spans="1:7">
      <c r="A80" s="99"/>
      <c r="B80" s="91" t="s">
        <v>97</v>
      </c>
      <c r="C80" s="95"/>
      <c r="D80" s="96"/>
      <c r="E80" s="96"/>
      <c r="F80" s="97"/>
      <c r="G80" s="98">
        <f>SUM(G57:G78)</f>
        <v>0</v>
      </c>
    </row>
    <row r="81" spans="1:9">
      <c r="A81" s="81"/>
      <c r="B81" s="84"/>
      <c r="C81" s="15"/>
      <c r="D81" s="16"/>
      <c r="E81" s="16"/>
      <c r="F81" s="21"/>
      <c r="G81" s="72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5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437E0-1026-4DF3-8533-61DF1C51DBA2}">
  <sheetPr>
    <pageSetUpPr fitToPage="1"/>
  </sheetPr>
  <dimension ref="A1:L84"/>
  <sheetViews>
    <sheetView view="pageBreakPreview" topLeftCell="A56" zoomScale="85" zoomScaleNormal="100" zoomScaleSheetLayoutView="85" workbookViewId="0">
      <selection activeCell="F57" sqref="F57:F78"/>
    </sheetView>
  </sheetViews>
  <sheetFormatPr baseColWidth="10" defaultRowHeight="12.75"/>
  <cols>
    <col min="1" max="1" width="6.85546875" style="34" customWidth="1"/>
    <col min="2" max="2" width="61.42578125" style="18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27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/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D12*F12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D13*F13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D18*F18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D23*F23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50</v>
      </c>
      <c r="C27" s="15" t="s">
        <v>2</v>
      </c>
      <c r="D27" s="16">
        <v>1</v>
      </c>
      <c r="E27" s="16"/>
      <c r="F27" s="21"/>
      <c r="G27" s="21">
        <f>D27*F27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17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17"/>
      <c r="G30" s="21">
        <f>D30*F30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>F31*D31</f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3">F34*D34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3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3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3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3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3"/>
        <v>0</v>
      </c>
    </row>
    <row r="40" spans="1:7">
      <c r="A40" s="14"/>
      <c r="B40" s="24"/>
      <c r="C40" s="15"/>
      <c r="D40" s="16"/>
      <c r="E40" s="16"/>
      <c r="F40" s="17"/>
      <c r="G40" s="17"/>
    </row>
    <row r="41" spans="1:7" ht="15">
      <c r="A41" s="15"/>
      <c r="B41" s="79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4</v>
      </c>
      <c r="E42" s="16"/>
      <c r="F42" s="21"/>
      <c r="G42" s="21">
        <f t="shared" ref="G42:G43" si="4">SUM(D42*F42)</f>
        <v>0</v>
      </c>
    </row>
    <row r="43" spans="1:7">
      <c r="A43" s="25"/>
      <c r="B43" s="80" t="s">
        <v>63</v>
      </c>
      <c r="C43" s="15" t="s">
        <v>1</v>
      </c>
      <c r="D43" s="16">
        <v>2</v>
      </c>
      <c r="E43" s="16"/>
      <c r="F43" s="21"/>
      <c r="G43" s="21">
        <f t="shared" si="4"/>
        <v>0</v>
      </c>
    </row>
    <row r="44" spans="1:7">
      <c r="A44" s="25"/>
      <c r="B44" s="80" t="s">
        <v>64</v>
      </c>
      <c r="C44" s="15" t="s">
        <v>1</v>
      </c>
      <c r="D44" s="16">
        <v>5</v>
      </c>
      <c r="E44" s="16"/>
      <c r="F44" s="21"/>
      <c r="G44" s="21">
        <f t="shared" ref="G44:G73" si="5">SUM(D44*F44)</f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81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16</v>
      </c>
      <c r="E47" s="16"/>
      <c r="F47" s="21"/>
      <c r="G47" s="21"/>
    </row>
    <row r="48" spans="1:7">
      <c r="A48" s="25"/>
      <c r="B48" s="80" t="s">
        <v>67</v>
      </c>
      <c r="C48" s="15" t="s">
        <v>1</v>
      </c>
      <c r="D48" s="16">
        <v>19</v>
      </c>
      <c r="E48" s="16"/>
      <c r="F48" s="21"/>
      <c r="G48" s="21">
        <f t="shared" si="5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 t="shared" ref="G49:G53" si="6">SUM(D49*F49)</f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 t="shared" si="6"/>
        <v>0</v>
      </c>
    </row>
    <row r="51" spans="1:7">
      <c r="A51" s="25"/>
      <c r="B51" s="80" t="s">
        <v>70</v>
      </c>
      <c r="C51" s="15" t="s">
        <v>1</v>
      </c>
      <c r="D51" s="16">
        <v>4</v>
      </c>
      <c r="E51" s="16"/>
      <c r="F51" s="21"/>
      <c r="G51" s="21">
        <f t="shared" si="6"/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 t="shared" si="6"/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 t="shared" si="6"/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 t="shared" ref="G57:G58" si="7">SUM(D57*F57)</f>
        <v>0</v>
      </c>
    </row>
    <row r="58" spans="1:7">
      <c r="A58" s="25"/>
      <c r="B58" s="80" t="s">
        <v>75</v>
      </c>
      <c r="C58" s="15" t="s">
        <v>2</v>
      </c>
      <c r="D58" s="16">
        <v>1</v>
      </c>
      <c r="E58" s="16"/>
      <c r="F58" s="21"/>
      <c r="G58" s="21">
        <f t="shared" si="7"/>
        <v>0</v>
      </c>
    </row>
    <row r="59" spans="1:7">
      <c r="A59" s="25"/>
      <c r="B59" s="26"/>
      <c r="C59" s="15"/>
      <c r="D59" s="16"/>
      <c r="E59" s="16"/>
      <c r="F59" s="21"/>
      <c r="G59" s="21"/>
    </row>
    <row r="60" spans="1:7" ht="15">
      <c r="A60" s="25"/>
      <c r="B60" s="87" t="s">
        <v>76</v>
      </c>
      <c r="C60" s="15"/>
      <c r="D60" s="16"/>
      <c r="E60" s="16"/>
      <c r="F60" s="21"/>
      <c r="G60" s="21"/>
    </row>
    <row r="61" spans="1:7">
      <c r="A61" s="25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:G62" si="8">SUM(D61*F61)</f>
        <v>0</v>
      </c>
    </row>
    <row r="62" spans="1:7">
      <c r="A62" s="25"/>
      <c r="B62" s="80" t="s">
        <v>78</v>
      </c>
      <c r="C62" s="15" t="s">
        <v>2</v>
      </c>
      <c r="D62" s="16">
        <v>1</v>
      </c>
      <c r="E62" s="16"/>
      <c r="F62" s="21"/>
      <c r="G62" s="21">
        <f t="shared" si="8"/>
        <v>0</v>
      </c>
    </row>
    <row r="63" spans="1:7">
      <c r="A63" s="25"/>
      <c r="B63" s="27"/>
      <c r="C63" s="15"/>
      <c r="D63" s="16"/>
      <c r="E63" s="16"/>
      <c r="F63" s="21"/>
      <c r="G63" s="21"/>
    </row>
    <row r="64" spans="1:7">
      <c r="A64" s="25"/>
      <c r="B64" s="50" t="s">
        <v>79</v>
      </c>
      <c r="C64" s="15"/>
      <c r="D64" s="16"/>
      <c r="E64" s="16"/>
      <c r="F64" s="21"/>
      <c r="G64" s="21"/>
    </row>
    <row r="65" spans="1:7">
      <c r="A65" s="25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9">SUM(D65*F65)</f>
        <v>0</v>
      </c>
    </row>
    <row r="66" spans="1:7">
      <c r="A66" s="25"/>
      <c r="B66" s="80" t="s">
        <v>81</v>
      </c>
      <c r="C66" s="15" t="s">
        <v>2</v>
      </c>
      <c r="D66" s="16">
        <v>1</v>
      </c>
      <c r="E66" s="16"/>
      <c r="F66" s="21"/>
      <c r="G66" s="21">
        <f t="shared" si="9"/>
        <v>0</v>
      </c>
    </row>
    <row r="67" spans="1:7">
      <c r="A67" s="25"/>
      <c r="B67" s="80" t="s">
        <v>82</v>
      </c>
      <c r="C67" s="15" t="s">
        <v>2</v>
      </c>
      <c r="D67" s="16">
        <v>1</v>
      </c>
      <c r="E67" s="16"/>
      <c r="F67" s="21"/>
      <c r="G67" s="21">
        <f t="shared" si="9"/>
        <v>0</v>
      </c>
    </row>
    <row r="68" spans="1:7">
      <c r="A68" s="25"/>
      <c r="B68" s="80" t="s">
        <v>83</v>
      </c>
      <c r="C68" s="15" t="s">
        <v>1</v>
      </c>
      <c r="D68" s="16">
        <v>2</v>
      </c>
      <c r="E68" s="16"/>
      <c r="F68" s="21"/>
      <c r="G68" s="21">
        <f t="shared" si="9"/>
        <v>0</v>
      </c>
    </row>
    <row r="69" spans="1:7">
      <c r="A69" s="25"/>
      <c r="B69" s="80" t="s">
        <v>84</v>
      </c>
      <c r="C69" s="15" t="s">
        <v>2</v>
      </c>
      <c r="D69" s="16">
        <v>2</v>
      </c>
      <c r="E69" s="16"/>
      <c r="F69" s="21"/>
      <c r="G69" s="21">
        <f t="shared" si="9"/>
        <v>0</v>
      </c>
    </row>
    <row r="70" spans="1:7">
      <c r="A70" s="25"/>
      <c r="B70" s="71"/>
      <c r="C70" s="15"/>
      <c r="D70" s="16"/>
      <c r="E70" s="16"/>
      <c r="F70" s="21"/>
      <c r="G70" s="21"/>
    </row>
    <row r="71" spans="1:7" ht="15">
      <c r="A71" s="25"/>
      <c r="B71" s="87" t="s">
        <v>85</v>
      </c>
      <c r="C71" s="15"/>
      <c r="D71" s="16"/>
      <c r="E71" s="16"/>
      <c r="F71" s="21"/>
      <c r="G71" s="21"/>
    </row>
    <row r="72" spans="1:7">
      <c r="A72" s="25"/>
      <c r="B72" s="80" t="s">
        <v>86</v>
      </c>
      <c r="C72" s="15" t="s">
        <v>1</v>
      </c>
      <c r="D72" s="16">
        <v>1</v>
      </c>
      <c r="E72" s="16"/>
      <c r="F72" s="21"/>
      <c r="G72" s="21">
        <f t="shared" si="5"/>
        <v>0</v>
      </c>
    </row>
    <row r="73" spans="1:7">
      <c r="A73" s="25"/>
      <c r="B73" s="80" t="s">
        <v>87</v>
      </c>
      <c r="C73" s="15" t="s">
        <v>2</v>
      </c>
      <c r="D73" s="16">
        <v>1</v>
      </c>
      <c r="E73" s="16"/>
      <c r="F73" s="21"/>
      <c r="G73" s="21">
        <f t="shared" si="5"/>
        <v>0</v>
      </c>
    </row>
    <row r="74" spans="1:7">
      <c r="A74" s="25"/>
      <c r="B74" s="80" t="s">
        <v>78</v>
      </c>
      <c r="C74" s="15" t="s">
        <v>2</v>
      </c>
      <c r="D74" s="16">
        <v>1</v>
      </c>
      <c r="E74" s="16"/>
      <c r="F74" s="21"/>
      <c r="G74" s="21">
        <f>F74*D74</f>
        <v>0</v>
      </c>
    </row>
    <row r="75" spans="1:7">
      <c r="A75" s="25"/>
      <c r="B75" s="80" t="s">
        <v>88</v>
      </c>
      <c r="C75" s="15" t="s">
        <v>2</v>
      </c>
      <c r="D75" s="16">
        <v>1</v>
      </c>
      <c r="E75" s="16"/>
      <c r="F75" s="21"/>
      <c r="G75" s="21">
        <f t="shared" ref="G75:G78" si="10">F75*D75</f>
        <v>0</v>
      </c>
    </row>
    <row r="76" spans="1:7">
      <c r="A76" s="25"/>
      <c r="B76" s="80" t="s">
        <v>89</v>
      </c>
      <c r="C76" s="15" t="s">
        <v>2</v>
      </c>
      <c r="D76" s="16">
        <v>1</v>
      </c>
      <c r="E76" s="16"/>
      <c r="F76" s="21"/>
      <c r="G76" s="21">
        <f t="shared" si="10"/>
        <v>0</v>
      </c>
    </row>
    <row r="77" spans="1:7">
      <c r="A77" s="25"/>
      <c r="B77" s="80" t="s">
        <v>90</v>
      </c>
      <c r="C77" s="15" t="s">
        <v>1</v>
      </c>
      <c r="D77" s="16">
        <v>2</v>
      </c>
      <c r="E77" s="16"/>
      <c r="F77" s="21"/>
      <c r="G77" s="21">
        <f t="shared" si="10"/>
        <v>0</v>
      </c>
    </row>
    <row r="78" spans="1:7">
      <c r="A78" s="25"/>
      <c r="B78" s="80" t="s">
        <v>91</v>
      </c>
      <c r="C78" s="15" t="s">
        <v>2</v>
      </c>
      <c r="D78" s="16">
        <v>2</v>
      </c>
      <c r="E78" s="16"/>
      <c r="F78" s="21"/>
      <c r="G78" s="21">
        <f t="shared" si="10"/>
        <v>0</v>
      </c>
    </row>
    <row r="79" spans="1:7">
      <c r="A79" s="81"/>
      <c r="B79" s="84"/>
      <c r="C79" s="15"/>
      <c r="D79" s="16"/>
      <c r="E79" s="16"/>
      <c r="F79" s="21"/>
      <c r="G79" s="21"/>
    </row>
    <row r="80" spans="1:7">
      <c r="A80" s="99"/>
      <c r="B80" s="91" t="s">
        <v>97</v>
      </c>
      <c r="C80" s="95"/>
      <c r="D80" s="96"/>
      <c r="E80" s="96"/>
      <c r="F80" s="97"/>
      <c r="G80" s="98">
        <f>SUM(G57:G78)</f>
        <v>0</v>
      </c>
    </row>
    <row r="81" spans="1:9">
      <c r="A81" s="81"/>
      <c r="B81" s="84"/>
      <c r="C81" s="15"/>
      <c r="D81" s="16"/>
      <c r="E81" s="16"/>
      <c r="F81" s="21"/>
      <c r="G81" s="21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5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369E1-B6F2-4C71-990C-86CD00591C1A}">
  <sheetPr>
    <pageSetUpPr fitToPage="1"/>
  </sheetPr>
  <dimension ref="A1:L84"/>
  <sheetViews>
    <sheetView view="pageBreakPreview" topLeftCell="A61" zoomScale="85" zoomScaleNormal="100" zoomScaleSheetLayoutView="85" workbookViewId="0">
      <selection activeCell="N90" sqref="N90"/>
    </sheetView>
  </sheetViews>
  <sheetFormatPr baseColWidth="10" defaultRowHeight="12.75"/>
  <cols>
    <col min="1" max="1" width="6.85546875" style="34" customWidth="1"/>
    <col min="2" max="2" width="61.42578125" style="18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28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19</v>
      </c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D12*F12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D13*F13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D18*F18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D23*F23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94</v>
      </c>
      <c r="C27" s="15" t="s">
        <v>2</v>
      </c>
      <c r="D27" s="16">
        <v>1</v>
      </c>
      <c r="E27" s="16"/>
      <c r="F27" s="21"/>
      <c r="G27" s="21">
        <f>D27*F27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21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21"/>
      <c r="G30" s="21">
        <f>F30*D30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>F31*D31</f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3">F34*D34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3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3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3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3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3"/>
        <v>0</v>
      </c>
    </row>
    <row r="40" spans="1:7">
      <c r="A40" s="14"/>
      <c r="B40" s="24"/>
      <c r="C40" s="15"/>
      <c r="D40" s="16"/>
      <c r="E40" s="16"/>
      <c r="F40" s="17"/>
      <c r="G40" s="17"/>
    </row>
    <row r="41" spans="1:7" ht="15">
      <c r="A41" s="15"/>
      <c r="B41" s="79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6</v>
      </c>
      <c r="E42" s="16"/>
      <c r="F42" s="21"/>
      <c r="G42" s="21">
        <f t="shared" ref="G42:G43" si="4">SUM(D42*F42)</f>
        <v>0</v>
      </c>
    </row>
    <row r="43" spans="1:7">
      <c r="A43" s="25"/>
      <c r="B43" s="80" t="s">
        <v>63</v>
      </c>
      <c r="C43" s="15" t="s">
        <v>1</v>
      </c>
      <c r="D43" s="16">
        <v>3</v>
      </c>
      <c r="E43" s="16"/>
      <c r="F43" s="21"/>
      <c r="G43" s="21">
        <f t="shared" si="4"/>
        <v>0</v>
      </c>
    </row>
    <row r="44" spans="1:7">
      <c r="A44" s="25"/>
      <c r="B44" s="80" t="s">
        <v>64</v>
      </c>
      <c r="C44" s="15" t="s">
        <v>1</v>
      </c>
      <c r="D44" s="16">
        <v>5</v>
      </c>
      <c r="E44" s="16"/>
      <c r="F44" s="21"/>
      <c r="G44" s="21">
        <f t="shared" ref="G44:G52" si="5">SUM(D44*F44)</f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25"/>
      <c r="B46" s="82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21</v>
      </c>
      <c r="E47" s="16"/>
      <c r="F47" s="21"/>
      <c r="G47" s="21">
        <f t="shared" si="5"/>
        <v>0</v>
      </c>
    </row>
    <row r="48" spans="1:7">
      <c r="A48" s="25"/>
      <c r="B48" s="80" t="s">
        <v>67</v>
      </c>
      <c r="C48" s="15" t="s">
        <v>1</v>
      </c>
      <c r="D48" s="16">
        <v>26</v>
      </c>
      <c r="E48" s="16"/>
      <c r="F48" s="21"/>
      <c r="G48" s="21">
        <f t="shared" si="5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 t="shared" si="5"/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>SUM(D50*F50)</f>
        <v>0</v>
      </c>
    </row>
    <row r="51" spans="1:7">
      <c r="A51" s="25"/>
      <c r="B51" s="80" t="s">
        <v>70</v>
      </c>
      <c r="C51" s="15" t="s">
        <v>1</v>
      </c>
      <c r="D51" s="16">
        <v>5</v>
      </c>
      <c r="E51" s="16"/>
      <c r="F51" s="21"/>
      <c r="G51" s="21">
        <f>SUM(D51*F51)</f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 t="shared" si="5"/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>F53*D53</f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>F57*D57</f>
        <v>0</v>
      </c>
    </row>
    <row r="58" spans="1:7">
      <c r="A58" s="25"/>
      <c r="B58" s="80" t="s">
        <v>75</v>
      </c>
      <c r="C58" s="15" t="s">
        <v>2</v>
      </c>
      <c r="D58" s="16">
        <v>1</v>
      </c>
      <c r="E58" s="16"/>
      <c r="F58" s="21"/>
      <c r="G58" s="21">
        <f>F58*D58</f>
        <v>0</v>
      </c>
    </row>
    <row r="59" spans="1:7">
      <c r="A59" s="25"/>
      <c r="B59" s="26"/>
      <c r="C59" s="15"/>
      <c r="D59" s="16"/>
      <c r="E59" s="16"/>
      <c r="F59" s="21"/>
      <c r="G59" s="21"/>
    </row>
    <row r="60" spans="1:7" ht="15">
      <c r="A60" s="25"/>
      <c r="B60" s="87" t="s">
        <v>76</v>
      </c>
      <c r="C60" s="15"/>
      <c r="D60" s="16"/>
      <c r="E60" s="16"/>
      <c r="F60" s="21"/>
      <c r="G60" s="21"/>
    </row>
    <row r="61" spans="1:7">
      <c r="A61" s="25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:G62" si="6">F61*D61</f>
        <v>0</v>
      </c>
    </row>
    <row r="62" spans="1:7">
      <c r="A62" s="25"/>
      <c r="B62" s="80" t="s">
        <v>78</v>
      </c>
      <c r="C62" s="15" t="s">
        <v>2</v>
      </c>
      <c r="D62" s="16">
        <v>1</v>
      </c>
      <c r="E62" s="16"/>
      <c r="F62" s="21"/>
      <c r="G62" s="21">
        <f t="shared" si="6"/>
        <v>0</v>
      </c>
    </row>
    <row r="63" spans="1:7">
      <c r="A63" s="25"/>
      <c r="B63" s="27"/>
      <c r="C63" s="15"/>
      <c r="D63" s="16"/>
      <c r="E63" s="16"/>
      <c r="F63" s="21"/>
      <c r="G63" s="21"/>
    </row>
    <row r="64" spans="1:7">
      <c r="A64" s="25"/>
      <c r="B64" s="50" t="s">
        <v>79</v>
      </c>
      <c r="C64" s="15"/>
      <c r="D64" s="16"/>
      <c r="E64" s="16"/>
      <c r="F64" s="21"/>
      <c r="G64" s="21"/>
    </row>
    <row r="65" spans="1:7">
      <c r="A65" s="25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7">F65*D65</f>
        <v>0</v>
      </c>
    </row>
    <row r="66" spans="1:7" ht="25.5">
      <c r="A66" s="25"/>
      <c r="B66" s="86" t="s">
        <v>95</v>
      </c>
      <c r="C66" s="15" t="s">
        <v>2</v>
      </c>
      <c r="D66" s="16">
        <v>1</v>
      </c>
      <c r="E66" s="16"/>
      <c r="F66" s="21"/>
      <c r="G66" s="21">
        <f t="shared" si="7"/>
        <v>0</v>
      </c>
    </row>
    <row r="67" spans="1:7" ht="25.5">
      <c r="A67" s="25"/>
      <c r="B67" s="86" t="s">
        <v>93</v>
      </c>
      <c r="C67" s="15" t="s">
        <v>2</v>
      </c>
      <c r="D67" s="16">
        <v>1</v>
      </c>
      <c r="E67" s="16"/>
      <c r="F67" s="21"/>
      <c r="G67" s="21">
        <f t="shared" si="7"/>
        <v>0</v>
      </c>
    </row>
    <row r="68" spans="1:7">
      <c r="A68" s="25"/>
      <c r="B68" s="80" t="s">
        <v>83</v>
      </c>
      <c r="C68" s="15" t="s">
        <v>1</v>
      </c>
      <c r="D68" s="16">
        <v>3</v>
      </c>
      <c r="E68" s="16"/>
      <c r="F68" s="21"/>
      <c r="G68" s="21">
        <f t="shared" si="7"/>
        <v>0</v>
      </c>
    </row>
    <row r="69" spans="1:7">
      <c r="A69" s="25"/>
      <c r="B69" s="80" t="s">
        <v>84</v>
      </c>
      <c r="C69" s="15" t="s">
        <v>2</v>
      </c>
      <c r="D69" s="16">
        <v>3</v>
      </c>
      <c r="E69" s="16"/>
      <c r="F69" s="21"/>
      <c r="G69" s="21">
        <f t="shared" si="7"/>
        <v>0</v>
      </c>
    </row>
    <row r="70" spans="1:7">
      <c r="A70" s="25"/>
      <c r="B70" s="71"/>
      <c r="C70" s="15"/>
      <c r="D70" s="16"/>
      <c r="E70" s="16"/>
      <c r="F70" s="21"/>
      <c r="G70" s="21"/>
    </row>
    <row r="71" spans="1:7" ht="15">
      <c r="A71" s="25"/>
      <c r="B71" s="87" t="s">
        <v>85</v>
      </c>
      <c r="C71" s="15"/>
      <c r="D71" s="16"/>
      <c r="E71" s="16"/>
      <c r="F71" s="21"/>
      <c r="G71" s="21"/>
    </row>
    <row r="72" spans="1:7" ht="12.75" customHeight="1">
      <c r="A72" s="15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4" si="8">SUM(D72*F72)</f>
        <v>0</v>
      </c>
    </row>
    <row r="73" spans="1:7" ht="12.75" customHeight="1">
      <c r="A73" s="14"/>
      <c r="B73" s="80" t="s">
        <v>87</v>
      </c>
      <c r="C73" s="15" t="s">
        <v>2</v>
      </c>
      <c r="D73" s="16">
        <v>1</v>
      </c>
      <c r="E73" s="16"/>
      <c r="F73" s="21"/>
      <c r="G73" s="21">
        <f t="shared" si="8"/>
        <v>0</v>
      </c>
    </row>
    <row r="74" spans="1:7" ht="12.75" customHeight="1">
      <c r="A74" s="15"/>
      <c r="B74" s="80" t="s">
        <v>78</v>
      </c>
      <c r="C74" s="15" t="s">
        <v>2</v>
      </c>
      <c r="D74" s="16">
        <v>1</v>
      </c>
      <c r="E74" s="16"/>
      <c r="F74" s="21"/>
      <c r="G74" s="21">
        <f t="shared" si="8"/>
        <v>0</v>
      </c>
    </row>
    <row r="75" spans="1:7" ht="12.75" customHeight="1">
      <c r="A75" s="25"/>
      <c r="B75" s="80" t="s">
        <v>88</v>
      </c>
      <c r="C75" s="15" t="s">
        <v>2</v>
      </c>
      <c r="D75" s="16">
        <v>1</v>
      </c>
      <c r="E75" s="16"/>
      <c r="F75" s="21"/>
      <c r="G75" s="21">
        <f t="shared" ref="G75" si="9">SUM(D75*F75)</f>
        <v>0</v>
      </c>
    </row>
    <row r="76" spans="1:7" ht="12.75" customHeight="1">
      <c r="A76" s="15"/>
      <c r="B76" s="80" t="s">
        <v>89</v>
      </c>
      <c r="C76" s="15" t="s">
        <v>2</v>
      </c>
      <c r="D76" s="16">
        <v>1</v>
      </c>
      <c r="E76" s="16"/>
      <c r="F76" s="21"/>
      <c r="G76" s="21">
        <f>SUM(D76*F76)</f>
        <v>0</v>
      </c>
    </row>
    <row r="77" spans="1:7" ht="12.75" customHeight="1">
      <c r="A77" s="15"/>
      <c r="B77" s="80" t="s">
        <v>90</v>
      </c>
      <c r="C77" s="15" t="s">
        <v>1</v>
      </c>
      <c r="D77" s="16">
        <v>2</v>
      </c>
      <c r="E77" s="16"/>
      <c r="F77" s="21"/>
      <c r="G77" s="21">
        <f>SUM(D77*F77)</f>
        <v>0</v>
      </c>
    </row>
    <row r="78" spans="1:7" ht="12.75" customHeight="1">
      <c r="A78" s="15"/>
      <c r="B78" s="80" t="s">
        <v>91</v>
      </c>
      <c r="C78" s="15" t="s">
        <v>2</v>
      </c>
      <c r="D78" s="16">
        <v>2</v>
      </c>
      <c r="E78" s="16"/>
      <c r="F78" s="21"/>
      <c r="G78" s="21">
        <f>SUM(D78*F78)</f>
        <v>0</v>
      </c>
    </row>
    <row r="79" spans="1:7" ht="12.75" customHeight="1">
      <c r="A79" s="81"/>
      <c r="B79" s="84"/>
      <c r="C79" s="15"/>
      <c r="D79" s="16"/>
      <c r="E79" s="16"/>
      <c r="F79" s="21"/>
      <c r="G79" s="21"/>
    </row>
    <row r="80" spans="1:7" ht="12.75" customHeight="1">
      <c r="A80" s="99"/>
      <c r="B80" s="91" t="s">
        <v>97</v>
      </c>
      <c r="C80" s="95"/>
      <c r="D80" s="96"/>
      <c r="E80" s="96"/>
      <c r="F80" s="97"/>
      <c r="G80" s="98">
        <f>SUM(G57:G78)</f>
        <v>0</v>
      </c>
    </row>
    <row r="81" spans="1:9">
      <c r="A81" s="81"/>
      <c r="B81" s="84"/>
      <c r="C81" s="15"/>
      <c r="D81" s="16"/>
      <c r="E81" s="16"/>
      <c r="F81" s="21"/>
      <c r="G81" s="21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5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17EF4-E097-45E9-AB79-0C9C4D1D989E}">
  <sheetPr>
    <pageSetUpPr fitToPage="1"/>
  </sheetPr>
  <dimension ref="A1:L84"/>
  <sheetViews>
    <sheetView view="pageBreakPreview" topLeftCell="A60" zoomScale="85" zoomScaleNormal="100" zoomScaleSheetLayoutView="85" workbookViewId="0">
      <selection activeCell="F57" sqref="F57:F78"/>
    </sheetView>
  </sheetViews>
  <sheetFormatPr baseColWidth="10" defaultRowHeight="12.75"/>
  <cols>
    <col min="1" max="1" width="6.85546875" style="34" customWidth="1"/>
    <col min="2" max="2" width="71.5703125" style="18" bestFit="1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29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19</v>
      </c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D12*F12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D13*F13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D18*F18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D23*F23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94</v>
      </c>
      <c r="C27" s="15" t="s">
        <v>2</v>
      </c>
      <c r="D27" s="16">
        <v>1</v>
      </c>
      <c r="E27" s="16"/>
      <c r="F27" s="21"/>
      <c r="G27" s="21">
        <f>D27*F27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17"/>
      <c r="G29" s="17"/>
    </row>
    <row r="30" spans="1:12">
      <c r="A30" s="15"/>
      <c r="B30" s="80" t="s">
        <v>52</v>
      </c>
      <c r="C30" s="15" t="s">
        <v>2</v>
      </c>
      <c r="D30" s="16">
        <v>1</v>
      </c>
      <c r="E30" s="16"/>
      <c r="F30" s="21"/>
      <c r="G30" s="21">
        <f>F30*D30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>F31*D31</f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3">F34*D34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3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3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3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3"/>
        <v>0</v>
      </c>
    </row>
    <row r="39" spans="1:7">
      <c r="A39" s="14"/>
      <c r="B39" s="80" t="s">
        <v>60</v>
      </c>
      <c r="C39" s="15" t="s">
        <v>2</v>
      </c>
      <c r="D39" s="16">
        <v>1</v>
      </c>
      <c r="E39" s="16"/>
      <c r="F39" s="21"/>
      <c r="G39" s="21">
        <f t="shared" si="3"/>
        <v>0</v>
      </c>
    </row>
    <row r="40" spans="1:7">
      <c r="A40" s="15"/>
      <c r="B40" s="24"/>
      <c r="C40" s="15"/>
      <c r="D40" s="16"/>
      <c r="E40" s="16"/>
      <c r="F40" s="21"/>
      <c r="G40" s="21"/>
    </row>
    <row r="41" spans="1:7" ht="15">
      <c r="A41" s="25"/>
      <c r="B41" s="82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6</v>
      </c>
      <c r="E42" s="16"/>
      <c r="F42" s="21"/>
      <c r="G42" s="21">
        <f t="shared" ref="G42" si="4">SUM(D42*F42)</f>
        <v>0</v>
      </c>
    </row>
    <row r="43" spans="1:7">
      <c r="A43" s="25"/>
      <c r="B43" s="80" t="s">
        <v>63</v>
      </c>
      <c r="C43" s="15" t="s">
        <v>1</v>
      </c>
      <c r="D43" s="16">
        <v>3</v>
      </c>
      <c r="E43" s="16"/>
      <c r="F43" s="21"/>
      <c r="G43" s="21">
        <f t="shared" ref="G43:G51" si="5">SUM(D43*F43)</f>
        <v>0</v>
      </c>
    </row>
    <row r="44" spans="1:7">
      <c r="A44" s="25"/>
      <c r="B44" s="80" t="s">
        <v>64</v>
      </c>
      <c r="C44" s="15" t="s">
        <v>1</v>
      </c>
      <c r="D44" s="16">
        <v>7</v>
      </c>
      <c r="E44" s="16"/>
      <c r="F44" s="21"/>
      <c r="G44" s="21">
        <f t="shared" si="5"/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81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21</v>
      </c>
      <c r="E47" s="16"/>
      <c r="F47" s="21"/>
      <c r="G47" s="21">
        <f t="shared" si="5"/>
        <v>0</v>
      </c>
    </row>
    <row r="48" spans="1:7">
      <c r="A48" s="25"/>
      <c r="B48" s="80" t="s">
        <v>67</v>
      </c>
      <c r="C48" s="15" t="s">
        <v>1</v>
      </c>
      <c r="D48" s="16">
        <v>27</v>
      </c>
      <c r="E48" s="16"/>
      <c r="F48" s="21"/>
      <c r="G48" s="21">
        <f t="shared" si="5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>SUM(D49*F49)</f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>SUM(D50*F50)</f>
        <v>0</v>
      </c>
    </row>
    <row r="51" spans="1:7">
      <c r="A51" s="25"/>
      <c r="B51" s="80" t="s">
        <v>70</v>
      </c>
      <c r="C51" s="15" t="s">
        <v>1</v>
      </c>
      <c r="D51" s="16">
        <v>5</v>
      </c>
      <c r="E51" s="16"/>
      <c r="F51" s="21"/>
      <c r="G51" s="21">
        <f t="shared" si="5"/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>F52*D52</f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>F53*D53</f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>F57*D57</f>
        <v>0</v>
      </c>
    </row>
    <row r="58" spans="1:7" ht="12.75" customHeight="1">
      <c r="A58" s="15"/>
      <c r="B58" s="80" t="s">
        <v>75</v>
      </c>
      <c r="C58" s="15" t="s">
        <v>2</v>
      </c>
      <c r="D58" s="16">
        <v>1</v>
      </c>
      <c r="E58" s="16"/>
      <c r="F58" s="21"/>
      <c r="G58" s="21">
        <f>F58*D58</f>
        <v>0</v>
      </c>
    </row>
    <row r="59" spans="1:7" ht="12.75" customHeight="1">
      <c r="A59" s="14"/>
      <c r="B59" s="26"/>
      <c r="C59" s="15"/>
      <c r="D59" s="16"/>
      <c r="E59" s="16"/>
      <c r="F59" s="21"/>
      <c r="G59" s="21"/>
    </row>
    <row r="60" spans="1:7" ht="12.75" customHeight="1">
      <c r="A60" s="15"/>
      <c r="B60" s="83" t="s">
        <v>76</v>
      </c>
      <c r="C60" s="15"/>
      <c r="D60" s="16"/>
      <c r="E60" s="16"/>
      <c r="F60" s="21"/>
      <c r="G60" s="21"/>
    </row>
    <row r="61" spans="1:7" ht="12.75" customHeight="1">
      <c r="A61" s="25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" si="6">SUM(D61*F61)</f>
        <v>0</v>
      </c>
    </row>
    <row r="62" spans="1:7" ht="12.75" customHeight="1">
      <c r="A62" s="15"/>
      <c r="B62" s="80" t="s">
        <v>78</v>
      </c>
      <c r="C62" s="15" t="s">
        <v>2</v>
      </c>
      <c r="D62" s="16">
        <v>1</v>
      </c>
      <c r="E62" s="16"/>
      <c r="F62" s="21"/>
      <c r="G62" s="21">
        <f>SUM(D62*F62)</f>
        <v>0</v>
      </c>
    </row>
    <row r="63" spans="1:7" ht="12.75" customHeight="1">
      <c r="A63" s="15"/>
      <c r="B63" s="27"/>
      <c r="C63" s="15"/>
      <c r="D63" s="16"/>
      <c r="E63" s="16"/>
      <c r="F63" s="21"/>
      <c r="G63" s="21"/>
    </row>
    <row r="64" spans="1:7" ht="12.75" customHeight="1">
      <c r="A64" s="15"/>
      <c r="B64" s="50" t="s">
        <v>79</v>
      </c>
      <c r="C64" s="15"/>
      <c r="D64" s="16"/>
      <c r="E64" s="16"/>
      <c r="F64" s="21"/>
      <c r="G64" s="21"/>
    </row>
    <row r="65" spans="1:7" ht="12.75" customHeight="1">
      <c r="A65" s="15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7">SUM(D65*F65)</f>
        <v>0</v>
      </c>
    </row>
    <row r="66" spans="1:7">
      <c r="A66" s="25"/>
      <c r="B66" s="80" t="s">
        <v>81</v>
      </c>
      <c r="C66" s="15" t="s">
        <v>2</v>
      </c>
      <c r="D66" s="16">
        <v>1</v>
      </c>
      <c r="E66" s="16"/>
      <c r="F66" s="21"/>
      <c r="G66" s="21">
        <f t="shared" si="7"/>
        <v>0</v>
      </c>
    </row>
    <row r="67" spans="1:7">
      <c r="A67" s="81"/>
      <c r="B67" s="80" t="s">
        <v>82</v>
      </c>
      <c r="C67" s="15" t="s">
        <v>2</v>
      </c>
      <c r="D67" s="16">
        <v>1</v>
      </c>
      <c r="E67" s="16"/>
      <c r="F67" s="21"/>
      <c r="G67" s="21">
        <f t="shared" si="7"/>
        <v>0</v>
      </c>
    </row>
    <row r="68" spans="1:7">
      <c r="A68" s="81"/>
      <c r="B68" s="80" t="s">
        <v>83</v>
      </c>
      <c r="C68" s="15" t="s">
        <v>1</v>
      </c>
      <c r="D68" s="16">
        <v>3</v>
      </c>
      <c r="E68" s="16"/>
      <c r="F68" s="21"/>
      <c r="G68" s="21">
        <f t="shared" si="7"/>
        <v>0</v>
      </c>
    </row>
    <row r="69" spans="1:7">
      <c r="A69" s="81"/>
      <c r="B69" s="80" t="s">
        <v>84</v>
      </c>
      <c r="C69" s="15" t="s">
        <v>2</v>
      </c>
      <c r="D69" s="16">
        <v>3</v>
      </c>
      <c r="E69" s="16"/>
      <c r="F69" s="21"/>
      <c r="G69" s="21">
        <f t="shared" si="7"/>
        <v>0</v>
      </c>
    </row>
    <row r="70" spans="1:7">
      <c r="A70" s="81"/>
      <c r="B70" s="71"/>
      <c r="C70" s="15"/>
      <c r="D70" s="16"/>
      <c r="E70" s="16"/>
      <c r="F70" s="21"/>
      <c r="G70" s="21"/>
    </row>
    <row r="71" spans="1:7" ht="15">
      <c r="A71" s="81"/>
      <c r="B71" s="83" t="s">
        <v>85</v>
      </c>
      <c r="C71" s="15"/>
      <c r="D71" s="16"/>
      <c r="E71" s="16"/>
      <c r="F71" s="21"/>
      <c r="G71" s="21"/>
    </row>
    <row r="72" spans="1:7">
      <c r="A72" s="81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7" si="8">D72*F72</f>
        <v>0</v>
      </c>
    </row>
    <row r="73" spans="1:7">
      <c r="A73" s="81"/>
      <c r="B73" s="80" t="s">
        <v>87</v>
      </c>
      <c r="C73" s="15" t="s">
        <v>2</v>
      </c>
      <c r="D73" s="16">
        <v>1</v>
      </c>
      <c r="E73" s="16"/>
      <c r="F73" s="21"/>
      <c r="G73" s="21">
        <f t="shared" si="8"/>
        <v>0</v>
      </c>
    </row>
    <row r="74" spans="1:7">
      <c r="A74" s="81"/>
      <c r="B74" s="80" t="s">
        <v>78</v>
      </c>
      <c r="C74" s="15" t="s">
        <v>2</v>
      </c>
      <c r="D74" s="16">
        <v>1</v>
      </c>
      <c r="E74" s="16"/>
      <c r="F74" s="21"/>
      <c r="G74" s="21">
        <f t="shared" si="8"/>
        <v>0</v>
      </c>
    </row>
    <row r="75" spans="1:7">
      <c r="A75" s="81"/>
      <c r="B75" s="80" t="s">
        <v>88</v>
      </c>
      <c r="C75" s="15" t="s">
        <v>2</v>
      </c>
      <c r="D75" s="16">
        <v>1</v>
      </c>
      <c r="E75" s="16"/>
      <c r="F75" s="21"/>
      <c r="G75" s="21">
        <f t="shared" si="8"/>
        <v>0</v>
      </c>
    </row>
    <row r="76" spans="1:7">
      <c r="A76" s="88"/>
      <c r="B76" s="80" t="s">
        <v>89</v>
      </c>
      <c r="C76" s="15" t="s">
        <v>2</v>
      </c>
      <c r="D76" s="16">
        <v>1</v>
      </c>
      <c r="E76" s="16"/>
      <c r="F76" s="21"/>
      <c r="G76" s="21">
        <f t="shared" si="8"/>
        <v>0</v>
      </c>
    </row>
    <row r="77" spans="1:7">
      <c r="A77" s="14"/>
      <c r="B77" s="80" t="s">
        <v>90</v>
      </c>
      <c r="C77" s="15" t="s">
        <v>1</v>
      </c>
      <c r="D77" s="16">
        <v>2</v>
      </c>
      <c r="E77" s="16"/>
      <c r="F77" s="21"/>
      <c r="G77" s="21">
        <f t="shared" si="8"/>
        <v>0</v>
      </c>
    </row>
    <row r="78" spans="1:7">
      <c r="A78" s="15"/>
      <c r="B78" s="80" t="s">
        <v>91</v>
      </c>
      <c r="C78" s="15" t="s">
        <v>2</v>
      </c>
      <c r="D78" s="16">
        <v>2</v>
      </c>
      <c r="E78" s="16"/>
      <c r="F78" s="21"/>
      <c r="G78" s="21">
        <f>D78*F78</f>
        <v>0</v>
      </c>
    </row>
    <row r="79" spans="1:7">
      <c r="A79" s="81"/>
      <c r="B79" s="89"/>
      <c r="C79" s="15"/>
      <c r="E79" s="16"/>
      <c r="F79" s="21"/>
      <c r="G79" s="21"/>
    </row>
    <row r="80" spans="1:7">
      <c r="A80" s="99"/>
      <c r="B80" s="100" t="s">
        <v>97</v>
      </c>
      <c r="C80" s="95"/>
      <c r="D80" s="96"/>
      <c r="E80" s="96"/>
      <c r="F80" s="97"/>
      <c r="G80" s="98">
        <f>SUM(G57:G78)</f>
        <v>0</v>
      </c>
    </row>
    <row r="81" spans="1:9">
      <c r="A81" s="81"/>
      <c r="B81" s="90"/>
      <c r="C81" s="15"/>
      <c r="D81" s="16"/>
      <c r="E81" s="16"/>
      <c r="F81" s="21"/>
      <c r="G81" s="72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6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60045-6218-4910-A5E7-2C0394B7D073}">
  <sheetPr>
    <pageSetUpPr fitToPage="1"/>
  </sheetPr>
  <dimension ref="A1:L84"/>
  <sheetViews>
    <sheetView view="pageBreakPreview" topLeftCell="A56" zoomScale="85" zoomScaleNormal="100" zoomScaleSheetLayoutView="85" workbookViewId="0">
      <selection activeCell="F57" sqref="F57:F78"/>
    </sheetView>
  </sheetViews>
  <sheetFormatPr baseColWidth="10" defaultRowHeight="12.75"/>
  <cols>
    <col min="1" max="1" width="6.85546875" style="34" customWidth="1"/>
    <col min="2" max="2" width="61.42578125" style="18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30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19</v>
      </c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D12*F12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D13*F13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D18*F18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D23*F23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94</v>
      </c>
      <c r="C27" s="15" t="s">
        <v>2</v>
      </c>
      <c r="D27" s="16">
        <v>1</v>
      </c>
      <c r="E27" s="16"/>
      <c r="F27" s="21"/>
      <c r="G27" s="21">
        <f>D27*F27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21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21"/>
      <c r="G30" s="21">
        <f>F30*D30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>F31*D31</f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3">F34*D34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3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3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3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3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3"/>
        <v>0</v>
      </c>
    </row>
    <row r="40" spans="1:7">
      <c r="A40" s="14"/>
      <c r="B40" s="24"/>
      <c r="C40" s="15"/>
      <c r="D40" s="16"/>
      <c r="E40" s="16"/>
      <c r="F40" s="17"/>
      <c r="G40" s="17"/>
    </row>
    <row r="41" spans="1:7" ht="15">
      <c r="A41" s="15"/>
      <c r="B41" s="79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4</v>
      </c>
      <c r="E42" s="16"/>
      <c r="F42" s="21"/>
      <c r="G42" s="21">
        <f t="shared" ref="G42:G43" si="4">SUM(D42*F42)</f>
        <v>0</v>
      </c>
    </row>
    <row r="43" spans="1:7">
      <c r="A43" s="25"/>
      <c r="B43" s="80" t="s">
        <v>63</v>
      </c>
      <c r="C43" s="15" t="s">
        <v>1</v>
      </c>
      <c r="D43" s="16">
        <v>2</v>
      </c>
      <c r="E43" s="16"/>
      <c r="F43" s="21"/>
      <c r="G43" s="21">
        <f t="shared" si="4"/>
        <v>0</v>
      </c>
    </row>
    <row r="44" spans="1:7">
      <c r="A44" s="25"/>
      <c r="B44" s="80" t="s">
        <v>64</v>
      </c>
      <c r="C44" s="15" t="s">
        <v>1</v>
      </c>
      <c r="D44" s="16">
        <v>5</v>
      </c>
      <c r="E44" s="16"/>
      <c r="F44" s="21"/>
      <c r="G44" s="21">
        <f t="shared" ref="G44:G52" si="5">SUM(D44*F44)</f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81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19</v>
      </c>
      <c r="E47" s="16"/>
      <c r="F47" s="21"/>
      <c r="G47" s="21">
        <f t="shared" si="5"/>
        <v>0</v>
      </c>
    </row>
    <row r="48" spans="1:7">
      <c r="A48" s="25"/>
      <c r="B48" s="80" t="s">
        <v>67</v>
      </c>
      <c r="C48" s="15" t="s">
        <v>1</v>
      </c>
      <c r="D48" s="16">
        <v>24</v>
      </c>
      <c r="E48" s="16"/>
      <c r="F48" s="21"/>
      <c r="G48" s="21">
        <f t="shared" si="5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 t="shared" ref="G49" si="6">SUM(D49*F49)</f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>SUM(D50*F50)</f>
        <v>0</v>
      </c>
    </row>
    <row r="51" spans="1:7">
      <c r="A51" s="25"/>
      <c r="B51" s="80" t="s">
        <v>70</v>
      </c>
      <c r="C51" s="15" t="s">
        <v>1</v>
      </c>
      <c r="D51" s="16">
        <v>5</v>
      </c>
      <c r="E51" s="16"/>
      <c r="F51" s="21"/>
      <c r="G51" s="21">
        <f>SUM(D51*F51)</f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 t="shared" si="5"/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>F53*D53</f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 t="shared" ref="G57:G58" si="7">SUM(D57*F57)</f>
        <v>0</v>
      </c>
    </row>
    <row r="58" spans="1:7">
      <c r="A58" s="25"/>
      <c r="B58" s="80" t="s">
        <v>75</v>
      </c>
      <c r="C58" s="15" t="s">
        <v>2</v>
      </c>
      <c r="D58" s="16">
        <v>1</v>
      </c>
      <c r="E58" s="16"/>
      <c r="F58" s="21"/>
      <c r="G58" s="21">
        <f t="shared" si="7"/>
        <v>0</v>
      </c>
    </row>
    <row r="59" spans="1:7" ht="12.75" customHeight="1">
      <c r="A59" s="15"/>
      <c r="B59" s="26"/>
      <c r="C59" s="15"/>
      <c r="D59" s="16"/>
      <c r="E59" s="16"/>
      <c r="F59" s="21"/>
      <c r="G59" s="17"/>
    </row>
    <row r="60" spans="1:7" ht="12.75" customHeight="1">
      <c r="A60" s="14"/>
      <c r="B60" s="83" t="s">
        <v>76</v>
      </c>
      <c r="C60" s="15"/>
      <c r="D60" s="16"/>
      <c r="E60" s="16"/>
      <c r="F60" s="21"/>
      <c r="G60" s="21"/>
    </row>
    <row r="61" spans="1:7" ht="12.75" customHeight="1">
      <c r="A61" s="15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:G62" si="8">SUM(D61*F61)</f>
        <v>0</v>
      </c>
    </row>
    <row r="62" spans="1:7" ht="12.75" customHeight="1">
      <c r="A62" s="25"/>
      <c r="B62" s="80" t="s">
        <v>78</v>
      </c>
      <c r="C62" s="15" t="s">
        <v>2</v>
      </c>
      <c r="D62" s="16">
        <v>1</v>
      </c>
      <c r="E62" s="16"/>
      <c r="F62" s="21"/>
      <c r="G62" s="21">
        <f t="shared" si="8"/>
        <v>0</v>
      </c>
    </row>
    <row r="63" spans="1:7" ht="12.75" customHeight="1">
      <c r="A63" s="15"/>
      <c r="B63" s="27"/>
      <c r="C63" s="15"/>
      <c r="D63" s="16"/>
      <c r="E63" s="16"/>
      <c r="F63" s="21"/>
      <c r="G63" s="21"/>
    </row>
    <row r="64" spans="1:7" ht="12.75" customHeight="1">
      <c r="A64" s="15"/>
      <c r="B64" s="50" t="s">
        <v>79</v>
      </c>
      <c r="C64" s="15"/>
      <c r="D64" s="16"/>
      <c r="E64" s="16"/>
      <c r="F64" s="21"/>
      <c r="G64" s="21"/>
    </row>
    <row r="65" spans="1:7" ht="12.75" customHeight="1">
      <c r="A65" s="15"/>
      <c r="B65" s="80" t="s">
        <v>80</v>
      </c>
      <c r="C65" s="15" t="s">
        <v>2</v>
      </c>
      <c r="D65" s="16">
        <v>1</v>
      </c>
      <c r="E65" s="16"/>
      <c r="F65" s="21"/>
      <c r="G65" s="21">
        <f>SUM(D65*F65)</f>
        <v>0</v>
      </c>
    </row>
    <row r="66" spans="1:7" ht="12.75" customHeight="1">
      <c r="A66" s="15"/>
      <c r="B66" s="80" t="s">
        <v>81</v>
      </c>
      <c r="C66" s="15" t="s">
        <v>2</v>
      </c>
      <c r="D66" s="16">
        <v>1</v>
      </c>
      <c r="E66" s="16"/>
      <c r="F66" s="21"/>
      <c r="G66" s="21">
        <f t="shared" ref="G66:G69" si="9">SUM(D66*F66)</f>
        <v>0</v>
      </c>
    </row>
    <row r="67" spans="1:7">
      <c r="A67" s="25"/>
      <c r="B67" s="80" t="s">
        <v>82</v>
      </c>
      <c r="C67" s="15" t="s">
        <v>2</v>
      </c>
      <c r="D67" s="16">
        <v>1</v>
      </c>
      <c r="E67" s="16"/>
      <c r="F67" s="21"/>
      <c r="G67" s="21">
        <f t="shared" si="9"/>
        <v>0</v>
      </c>
    </row>
    <row r="68" spans="1:7">
      <c r="A68" s="14"/>
      <c r="B68" s="80" t="s">
        <v>83</v>
      </c>
      <c r="C68" s="15" t="s">
        <v>1</v>
      </c>
      <c r="D68" s="16">
        <v>4</v>
      </c>
      <c r="E68" s="16"/>
      <c r="F68" s="21"/>
      <c r="G68" s="21">
        <f t="shared" si="9"/>
        <v>0</v>
      </c>
    </row>
    <row r="69" spans="1:7">
      <c r="A69" s="14"/>
      <c r="B69" s="80" t="s">
        <v>84</v>
      </c>
      <c r="C69" s="15" t="s">
        <v>2</v>
      </c>
      <c r="D69" s="16">
        <v>4</v>
      </c>
      <c r="E69" s="16"/>
      <c r="F69" s="21"/>
      <c r="G69" s="21">
        <f t="shared" si="9"/>
        <v>0</v>
      </c>
    </row>
    <row r="70" spans="1:7">
      <c r="A70" s="15"/>
      <c r="B70" s="71"/>
      <c r="C70" s="15"/>
      <c r="D70" s="16"/>
      <c r="E70" s="16"/>
      <c r="F70" s="21"/>
      <c r="G70" s="21"/>
    </row>
    <row r="71" spans="1:7" ht="15">
      <c r="A71" s="15"/>
      <c r="B71" s="83" t="s">
        <v>85</v>
      </c>
      <c r="C71" s="15"/>
      <c r="D71" s="16"/>
      <c r="E71" s="16"/>
      <c r="F71" s="21"/>
      <c r="G71" s="21"/>
    </row>
    <row r="72" spans="1:7">
      <c r="A72" s="15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8" si="10">SUM(D72*F72)</f>
        <v>0</v>
      </c>
    </row>
    <row r="73" spans="1:7">
      <c r="A73" s="15"/>
      <c r="B73" s="80" t="s">
        <v>87</v>
      </c>
      <c r="C73" s="15" t="s">
        <v>2</v>
      </c>
      <c r="D73" s="16">
        <v>1</v>
      </c>
      <c r="E73" s="16"/>
      <c r="F73" s="21"/>
      <c r="G73" s="21">
        <f t="shared" si="10"/>
        <v>0</v>
      </c>
    </row>
    <row r="74" spans="1:7">
      <c r="A74" s="15"/>
      <c r="B74" s="80" t="s">
        <v>78</v>
      </c>
      <c r="C74" s="15" t="s">
        <v>2</v>
      </c>
      <c r="D74" s="16">
        <v>1</v>
      </c>
      <c r="E74" s="16"/>
      <c r="F74" s="21"/>
      <c r="G74" s="21">
        <f t="shared" si="10"/>
        <v>0</v>
      </c>
    </row>
    <row r="75" spans="1:7">
      <c r="A75" s="15"/>
      <c r="B75" s="80" t="s">
        <v>88</v>
      </c>
      <c r="C75" s="15" t="s">
        <v>2</v>
      </c>
      <c r="D75" s="16">
        <v>1</v>
      </c>
      <c r="E75" s="16"/>
      <c r="F75" s="21"/>
      <c r="G75" s="21">
        <f t="shared" si="10"/>
        <v>0</v>
      </c>
    </row>
    <row r="76" spans="1:7">
      <c r="A76" s="15"/>
      <c r="B76" s="80" t="s">
        <v>89</v>
      </c>
      <c r="C76" s="15" t="s">
        <v>2</v>
      </c>
      <c r="D76" s="16">
        <v>1</v>
      </c>
      <c r="E76" s="16"/>
      <c r="F76" s="21"/>
      <c r="G76" s="21">
        <f t="shared" si="10"/>
        <v>0</v>
      </c>
    </row>
    <row r="77" spans="1:7">
      <c r="A77" s="15"/>
      <c r="B77" s="80" t="s">
        <v>90</v>
      </c>
      <c r="C77" s="15" t="s">
        <v>1</v>
      </c>
      <c r="D77" s="16">
        <v>2</v>
      </c>
      <c r="E77" s="16"/>
      <c r="F77" s="21"/>
      <c r="G77" s="21">
        <f t="shared" si="10"/>
        <v>0</v>
      </c>
    </row>
    <row r="78" spans="1:7">
      <c r="A78" s="15"/>
      <c r="B78" s="80" t="s">
        <v>91</v>
      </c>
      <c r="C78" s="15" t="s">
        <v>2</v>
      </c>
      <c r="D78" s="16">
        <v>2</v>
      </c>
      <c r="E78" s="16"/>
      <c r="F78" s="21"/>
      <c r="G78" s="21">
        <f t="shared" si="10"/>
        <v>0</v>
      </c>
    </row>
    <row r="79" spans="1:7">
      <c r="A79" s="81"/>
      <c r="B79" s="89"/>
      <c r="C79" s="15"/>
      <c r="E79" s="16"/>
      <c r="F79" s="21"/>
      <c r="G79" s="21"/>
    </row>
    <row r="80" spans="1:7">
      <c r="A80" s="99"/>
      <c r="B80" s="100" t="s">
        <v>97</v>
      </c>
      <c r="C80" s="95"/>
      <c r="D80" s="96"/>
      <c r="E80" s="96"/>
      <c r="F80" s="97"/>
      <c r="G80" s="98">
        <f>SUM(G57:G78)</f>
        <v>0</v>
      </c>
    </row>
    <row r="81" spans="1:9">
      <c r="A81" s="81"/>
      <c r="B81" s="90"/>
      <c r="C81" s="15"/>
      <c r="D81" s="16"/>
      <c r="E81" s="16"/>
      <c r="F81" s="21"/>
      <c r="G81" s="72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6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1F93-E2FB-45E1-B53D-BB84087C6C53}">
  <sheetPr>
    <pageSetUpPr fitToPage="1"/>
  </sheetPr>
  <dimension ref="A1:L84"/>
  <sheetViews>
    <sheetView view="pageBreakPreview" topLeftCell="A56" zoomScale="85" zoomScaleNormal="100" zoomScaleSheetLayoutView="85" workbookViewId="0">
      <selection activeCell="F57" sqref="F57:F78"/>
    </sheetView>
  </sheetViews>
  <sheetFormatPr baseColWidth="10" defaultRowHeight="12.75"/>
  <cols>
    <col min="1" max="1" width="6.85546875" style="34" customWidth="1"/>
    <col min="2" max="2" width="61.42578125" style="18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31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19</v>
      </c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D12*F12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D13*F13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D18*F18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D23*F23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94</v>
      </c>
      <c r="C27" s="15" t="s">
        <v>2</v>
      </c>
      <c r="D27" s="16">
        <v>1</v>
      </c>
      <c r="E27" s="16"/>
      <c r="F27" s="21"/>
      <c r="G27" s="21">
        <f>D27*F27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17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21"/>
      <c r="G30" s="21">
        <f>F30*D30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>F31*D31</f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3">F34*D34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3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3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3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3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3"/>
        <v>0</v>
      </c>
    </row>
    <row r="40" spans="1:7">
      <c r="A40" s="15"/>
      <c r="B40" s="24"/>
      <c r="C40" s="15"/>
      <c r="D40" s="16"/>
      <c r="E40" s="16"/>
      <c r="F40" s="21"/>
      <c r="G40" s="21"/>
    </row>
    <row r="41" spans="1:7" ht="15">
      <c r="A41" s="25"/>
      <c r="B41" s="82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4</v>
      </c>
      <c r="E42" s="16"/>
      <c r="F42" s="21"/>
      <c r="G42" s="21">
        <f t="shared" ref="G42" si="4">SUM(D42*F42)</f>
        <v>0</v>
      </c>
    </row>
    <row r="43" spans="1:7">
      <c r="A43" s="25"/>
      <c r="B43" s="80" t="s">
        <v>63</v>
      </c>
      <c r="C43" s="15" t="s">
        <v>1</v>
      </c>
      <c r="D43" s="16">
        <v>2</v>
      </c>
      <c r="E43" s="16"/>
      <c r="F43" s="21"/>
      <c r="G43" s="21">
        <f t="shared" ref="G43:G51" si="5">SUM(D43*F43)</f>
        <v>0</v>
      </c>
    </row>
    <row r="44" spans="1:7">
      <c r="A44" s="25"/>
      <c r="B44" s="80" t="s">
        <v>64</v>
      </c>
      <c r="C44" s="15" t="s">
        <v>1</v>
      </c>
      <c r="D44" s="16">
        <v>1</v>
      </c>
      <c r="E44" s="16"/>
      <c r="F44" s="21"/>
      <c r="G44" s="21">
        <f t="shared" si="5"/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81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16</v>
      </c>
      <c r="E47" s="16"/>
      <c r="F47" s="21"/>
      <c r="G47" s="21">
        <f t="shared" si="5"/>
        <v>0</v>
      </c>
    </row>
    <row r="48" spans="1:7">
      <c r="A48" s="25"/>
      <c r="B48" s="80" t="s">
        <v>67</v>
      </c>
      <c r="C48" s="15" t="s">
        <v>1</v>
      </c>
      <c r="D48" s="16">
        <v>19</v>
      </c>
      <c r="E48" s="16"/>
      <c r="F48" s="21"/>
      <c r="G48" s="21">
        <f t="shared" ref="G48" si="6">SUM(D48*F48)</f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>SUM(D49*F49)</f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>SUM(D50*F50)</f>
        <v>0</v>
      </c>
    </row>
    <row r="51" spans="1:7">
      <c r="A51" s="25"/>
      <c r="B51" s="80" t="s">
        <v>70</v>
      </c>
      <c r="C51" s="15" t="s">
        <v>1</v>
      </c>
      <c r="D51" s="16">
        <v>4</v>
      </c>
      <c r="E51" s="16"/>
      <c r="F51" s="21"/>
      <c r="G51" s="21">
        <f t="shared" si="5"/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>F52*D52</f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>F53*D53</f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 t="shared" ref="G57:G58" si="7">F57*D57</f>
        <v>0</v>
      </c>
    </row>
    <row r="58" spans="1:7" ht="12.75" customHeight="1">
      <c r="A58" s="15"/>
      <c r="B58" s="80" t="s">
        <v>75</v>
      </c>
      <c r="C58" s="15" t="s">
        <v>2</v>
      </c>
      <c r="D58" s="16">
        <v>1</v>
      </c>
      <c r="E58" s="16"/>
      <c r="F58" s="21"/>
      <c r="G58" s="21">
        <f t="shared" si="7"/>
        <v>0</v>
      </c>
    </row>
    <row r="59" spans="1:7" ht="12.75" customHeight="1">
      <c r="A59" s="14"/>
      <c r="B59" s="26"/>
      <c r="C59" s="15"/>
      <c r="D59" s="16"/>
      <c r="E59" s="16"/>
      <c r="F59" s="21"/>
      <c r="G59" s="21"/>
    </row>
    <row r="60" spans="1:7" ht="12.75" customHeight="1">
      <c r="A60" s="15"/>
      <c r="B60" s="83" t="s">
        <v>76</v>
      </c>
      <c r="C60" s="15"/>
      <c r="D60" s="16"/>
      <c r="E60" s="16"/>
      <c r="F60" s="21"/>
      <c r="G60" s="21"/>
    </row>
    <row r="61" spans="1:7" ht="12.75" customHeight="1">
      <c r="A61" s="25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" si="8">SUM(D61*F61)</f>
        <v>0</v>
      </c>
    </row>
    <row r="62" spans="1:7" ht="12.75" customHeight="1">
      <c r="A62" s="15"/>
      <c r="B62" s="80" t="s">
        <v>78</v>
      </c>
      <c r="C62" s="15" t="s">
        <v>2</v>
      </c>
      <c r="D62" s="16">
        <v>1</v>
      </c>
      <c r="E62" s="16"/>
      <c r="F62" s="21"/>
      <c r="G62" s="21">
        <f>SUM(D62*F62)</f>
        <v>0</v>
      </c>
    </row>
    <row r="63" spans="1:7" ht="12.75" customHeight="1">
      <c r="A63" s="15"/>
      <c r="B63" s="27"/>
      <c r="C63" s="15"/>
      <c r="D63" s="16"/>
      <c r="E63" s="16"/>
      <c r="F63" s="21"/>
      <c r="G63" s="21"/>
    </row>
    <row r="64" spans="1:7" ht="12.75" customHeight="1">
      <c r="A64" s="15"/>
      <c r="B64" s="50" t="s">
        <v>79</v>
      </c>
      <c r="C64" s="15"/>
      <c r="D64" s="16"/>
      <c r="E64" s="16"/>
      <c r="F64" s="21"/>
      <c r="G64" s="21"/>
    </row>
    <row r="65" spans="1:7" ht="12.75" customHeight="1">
      <c r="A65" s="15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9">SUM(D65*F65)</f>
        <v>0</v>
      </c>
    </row>
    <row r="66" spans="1:7">
      <c r="A66" s="25"/>
      <c r="B66" s="80" t="s">
        <v>81</v>
      </c>
      <c r="C66" s="15" t="s">
        <v>2</v>
      </c>
      <c r="D66" s="16">
        <v>1</v>
      </c>
      <c r="E66" s="16"/>
      <c r="F66" s="21"/>
      <c r="G66" s="21">
        <f t="shared" si="9"/>
        <v>0</v>
      </c>
    </row>
    <row r="67" spans="1:7">
      <c r="A67" s="14"/>
      <c r="B67" s="80" t="s">
        <v>82</v>
      </c>
      <c r="C67" s="15" t="s">
        <v>2</v>
      </c>
      <c r="D67" s="16">
        <v>1</v>
      </c>
      <c r="E67" s="16"/>
      <c r="F67" s="21"/>
      <c r="G67" s="21">
        <f t="shared" si="9"/>
        <v>0</v>
      </c>
    </row>
    <row r="68" spans="1:7">
      <c r="A68" s="14"/>
      <c r="B68" s="80" t="s">
        <v>83</v>
      </c>
      <c r="C68" s="15" t="s">
        <v>1</v>
      </c>
      <c r="D68" s="16">
        <v>3</v>
      </c>
      <c r="E68" s="16"/>
      <c r="F68" s="21"/>
      <c r="G68" s="21">
        <f t="shared" si="9"/>
        <v>0</v>
      </c>
    </row>
    <row r="69" spans="1:7">
      <c r="A69" s="15"/>
      <c r="B69" s="80" t="s">
        <v>84</v>
      </c>
      <c r="C69" s="15" t="s">
        <v>2</v>
      </c>
      <c r="D69" s="16">
        <v>3</v>
      </c>
      <c r="E69" s="16"/>
      <c r="F69" s="21"/>
      <c r="G69" s="21">
        <f t="shared" si="9"/>
        <v>0</v>
      </c>
    </row>
    <row r="70" spans="1:7">
      <c r="A70" s="15"/>
      <c r="B70" s="71"/>
      <c r="C70" s="15"/>
      <c r="D70" s="16"/>
      <c r="E70" s="16"/>
      <c r="F70" s="21"/>
      <c r="G70" s="21"/>
    </row>
    <row r="71" spans="1:7" ht="15">
      <c r="A71" s="15"/>
      <c r="B71" s="83" t="s">
        <v>85</v>
      </c>
      <c r="C71" s="15"/>
      <c r="D71" s="16"/>
      <c r="E71" s="16"/>
      <c r="F71" s="21"/>
      <c r="G71" s="21"/>
    </row>
    <row r="72" spans="1:7">
      <c r="A72" s="15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8" si="10">SUM(D72*F72)</f>
        <v>0</v>
      </c>
    </row>
    <row r="73" spans="1:7">
      <c r="A73" s="15"/>
      <c r="B73" s="80" t="s">
        <v>87</v>
      </c>
      <c r="C73" s="15" t="s">
        <v>2</v>
      </c>
      <c r="D73" s="16">
        <v>1</v>
      </c>
      <c r="E73" s="16"/>
      <c r="F73" s="21"/>
      <c r="G73" s="21">
        <f t="shared" si="10"/>
        <v>0</v>
      </c>
    </row>
    <row r="74" spans="1:7">
      <c r="A74" s="15"/>
      <c r="B74" s="80" t="s">
        <v>78</v>
      </c>
      <c r="C74" s="15" t="s">
        <v>2</v>
      </c>
      <c r="D74" s="16">
        <v>1</v>
      </c>
      <c r="E74" s="16"/>
      <c r="F74" s="21"/>
      <c r="G74" s="21">
        <f t="shared" si="10"/>
        <v>0</v>
      </c>
    </row>
    <row r="75" spans="1:7">
      <c r="A75" s="15"/>
      <c r="B75" s="80" t="s">
        <v>88</v>
      </c>
      <c r="C75" s="15" t="s">
        <v>2</v>
      </c>
      <c r="D75" s="16">
        <v>1</v>
      </c>
      <c r="E75" s="16"/>
      <c r="F75" s="21"/>
      <c r="G75" s="21">
        <f t="shared" si="10"/>
        <v>0</v>
      </c>
    </row>
    <row r="76" spans="1:7">
      <c r="A76" s="15"/>
      <c r="B76" s="80" t="s">
        <v>89</v>
      </c>
      <c r="C76" s="15" t="s">
        <v>2</v>
      </c>
      <c r="D76" s="16">
        <v>1</v>
      </c>
      <c r="E76" s="16"/>
      <c r="F76" s="21"/>
      <c r="G76" s="21">
        <f t="shared" si="10"/>
        <v>0</v>
      </c>
    </row>
    <row r="77" spans="1:7">
      <c r="A77" s="15"/>
      <c r="B77" s="80" t="s">
        <v>90</v>
      </c>
      <c r="C77" s="15" t="s">
        <v>1</v>
      </c>
      <c r="D77" s="16">
        <v>2</v>
      </c>
      <c r="E77" s="16"/>
      <c r="F77" s="21"/>
      <c r="G77" s="21">
        <f t="shared" si="10"/>
        <v>0</v>
      </c>
    </row>
    <row r="78" spans="1:7">
      <c r="A78" s="15"/>
      <c r="B78" s="80" t="s">
        <v>91</v>
      </c>
      <c r="C78" s="15" t="s">
        <v>2</v>
      </c>
      <c r="D78" s="16">
        <v>2</v>
      </c>
      <c r="E78" s="16"/>
      <c r="F78" s="21"/>
      <c r="G78" s="21">
        <f t="shared" si="10"/>
        <v>0</v>
      </c>
    </row>
    <row r="79" spans="1:7">
      <c r="A79" s="81"/>
      <c r="B79" s="89"/>
      <c r="C79" s="15"/>
      <c r="D79" s="16"/>
      <c r="E79" s="16"/>
      <c r="F79" s="21"/>
      <c r="G79" s="21"/>
    </row>
    <row r="80" spans="1:7">
      <c r="A80" s="99"/>
      <c r="B80" s="100" t="s">
        <v>97</v>
      </c>
      <c r="C80" s="95"/>
      <c r="D80" s="96"/>
      <c r="E80" s="96"/>
      <c r="F80" s="97"/>
      <c r="G80" s="98">
        <f>SUM(G57:G78)</f>
        <v>0</v>
      </c>
    </row>
    <row r="81" spans="1:9">
      <c r="A81" s="81"/>
      <c r="B81" s="89"/>
      <c r="C81" s="15"/>
      <c r="D81" s="16"/>
      <c r="E81" s="16"/>
      <c r="F81" s="21"/>
      <c r="G81" s="21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6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69D0E-92EA-4086-A83E-9207775192C7}">
  <sheetPr>
    <pageSetUpPr fitToPage="1"/>
  </sheetPr>
  <dimension ref="A1:L84"/>
  <sheetViews>
    <sheetView view="pageBreakPreview" topLeftCell="A51" zoomScale="85" zoomScaleNormal="100" zoomScaleSheetLayoutView="85" workbookViewId="0">
      <selection activeCell="F57" sqref="F57:F78"/>
    </sheetView>
  </sheetViews>
  <sheetFormatPr baseColWidth="10" defaultRowHeight="12.75"/>
  <cols>
    <col min="1" max="1" width="6.85546875" style="34" customWidth="1"/>
    <col min="2" max="2" width="71.5703125" style="18" bestFit="1" customWidth="1"/>
    <col min="3" max="3" width="6.85546875" style="34" customWidth="1"/>
    <col min="4" max="5" width="5.5703125" style="35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26" t="s">
        <v>35</v>
      </c>
      <c r="B1" s="127"/>
      <c r="C1" s="127"/>
      <c r="D1" s="127"/>
      <c r="E1" s="127"/>
      <c r="F1" s="127"/>
      <c r="G1" s="128"/>
    </row>
    <row r="2" spans="1:12" s="1" customFormat="1" ht="16.5" customHeight="1">
      <c r="A2" s="129" t="s">
        <v>33</v>
      </c>
      <c r="B2" s="130"/>
      <c r="C2" s="130"/>
      <c r="D2" s="130"/>
      <c r="E2" s="130"/>
      <c r="F2" s="130"/>
      <c r="G2" s="131"/>
    </row>
    <row r="3" spans="1:12" s="1" customFormat="1" ht="43.5" customHeight="1">
      <c r="A3" s="132"/>
      <c r="B3" s="133"/>
      <c r="C3" s="133"/>
      <c r="D3" s="133"/>
      <c r="E3" s="133"/>
      <c r="F3" s="133"/>
      <c r="G3" s="134"/>
      <c r="H3" s="64"/>
    </row>
    <row r="4" spans="1:12" s="1" customFormat="1" ht="18">
      <c r="A4" s="36"/>
      <c r="B4" s="36"/>
      <c r="C4" s="36"/>
      <c r="D4" s="36"/>
      <c r="E4" s="36"/>
      <c r="F4" s="36"/>
      <c r="G4" s="36"/>
    </row>
    <row r="5" spans="1:12" s="1" customFormat="1" ht="18.75">
      <c r="A5" s="118" t="s">
        <v>41</v>
      </c>
      <c r="B5" s="119"/>
      <c r="C5" s="119"/>
      <c r="D5" s="119"/>
      <c r="E5" s="119"/>
      <c r="F5" s="119"/>
      <c r="G5" s="120"/>
    </row>
    <row r="6" spans="1:12" s="1" customFormat="1" ht="32.25" customHeight="1">
      <c r="A6" s="135" t="s">
        <v>10</v>
      </c>
      <c r="B6" s="136"/>
      <c r="C6" s="136"/>
      <c r="D6" s="136"/>
      <c r="E6" s="136"/>
      <c r="F6" s="136"/>
      <c r="G6" s="136"/>
    </row>
    <row r="7" spans="1:12" s="1" customFormat="1" ht="16.5">
      <c r="A7" s="137"/>
      <c r="B7" s="138"/>
      <c r="C7" s="138"/>
      <c r="D7" s="138"/>
      <c r="E7" s="138"/>
      <c r="F7" s="138"/>
      <c r="G7" s="139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19</v>
      </c>
      <c r="B11" s="50" t="s">
        <v>36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37</v>
      </c>
      <c r="C12" s="15" t="s">
        <v>2</v>
      </c>
      <c r="D12" s="16">
        <v>1</v>
      </c>
      <c r="E12" s="16"/>
      <c r="F12" s="21"/>
      <c r="G12" s="21">
        <f>D12*F12</f>
        <v>0</v>
      </c>
      <c r="I12" s="22"/>
      <c r="L12" s="19"/>
    </row>
    <row r="13" spans="1:12">
      <c r="A13" s="15"/>
      <c r="B13" s="20" t="s">
        <v>38</v>
      </c>
      <c r="C13" s="15" t="s">
        <v>2</v>
      </c>
      <c r="D13" s="16">
        <v>1</v>
      </c>
      <c r="E13" s="16"/>
      <c r="F13" s="21"/>
      <c r="G13" s="21">
        <f t="shared" ref="G13:G15" si="0">D13*F13</f>
        <v>0</v>
      </c>
      <c r="I13" s="22"/>
      <c r="L13" s="19"/>
    </row>
    <row r="14" spans="1:12">
      <c r="A14" s="15"/>
      <c r="B14" s="20" t="s">
        <v>39</v>
      </c>
      <c r="C14" s="15" t="s">
        <v>2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40</v>
      </c>
      <c r="C15" s="15" t="s">
        <v>2</v>
      </c>
      <c r="D15" s="16">
        <v>1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/>
      <c r="C16" s="15"/>
      <c r="D16" s="16"/>
      <c r="E16" s="16"/>
      <c r="F16" s="21"/>
      <c r="G16" s="21"/>
      <c r="I16" s="22"/>
      <c r="L16" s="19"/>
    </row>
    <row r="17" spans="1:12">
      <c r="A17" s="15"/>
      <c r="B17" s="50" t="s">
        <v>42</v>
      </c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80" t="s">
        <v>43</v>
      </c>
      <c r="C18" s="15" t="s">
        <v>2</v>
      </c>
      <c r="D18" s="16">
        <v>1</v>
      </c>
      <c r="E18" s="16"/>
      <c r="F18" s="21"/>
      <c r="G18" s="21">
        <f t="shared" ref="G18:G20" si="1">D18*F18</f>
        <v>0</v>
      </c>
      <c r="J18" s="18"/>
    </row>
    <row r="19" spans="1:12" s="10" customFormat="1">
      <c r="A19" s="15"/>
      <c r="B19" s="80" t="s">
        <v>44</v>
      </c>
      <c r="C19" s="15" t="s">
        <v>2</v>
      </c>
      <c r="D19" s="16">
        <v>1</v>
      </c>
      <c r="E19" s="16"/>
      <c r="F19" s="21"/>
      <c r="G19" s="21">
        <f t="shared" si="1"/>
        <v>0</v>
      </c>
      <c r="J19" s="18"/>
    </row>
    <row r="20" spans="1:12" s="10" customFormat="1">
      <c r="A20" s="15"/>
      <c r="B20" s="80" t="s">
        <v>45</v>
      </c>
      <c r="C20" s="15" t="s">
        <v>2</v>
      </c>
      <c r="D20" s="16">
        <v>1</v>
      </c>
      <c r="E20" s="16"/>
      <c r="F20" s="21"/>
      <c r="G20" s="21">
        <f t="shared" si="1"/>
        <v>0</v>
      </c>
      <c r="J20" s="18"/>
    </row>
    <row r="21" spans="1:12" s="10" customFormat="1">
      <c r="A21" s="15"/>
      <c r="B21" s="23"/>
      <c r="C21" s="15"/>
      <c r="D21" s="16"/>
      <c r="E21" s="16"/>
      <c r="F21" s="21"/>
      <c r="G21" s="21"/>
      <c r="J21" s="18"/>
    </row>
    <row r="22" spans="1:12" s="10" customFormat="1">
      <c r="A22" s="15"/>
      <c r="B22" s="50" t="s">
        <v>46</v>
      </c>
      <c r="C22" s="15"/>
      <c r="D22" s="16"/>
      <c r="E22" s="16"/>
      <c r="F22" s="21"/>
      <c r="G22" s="21"/>
      <c r="J22" s="18"/>
    </row>
    <row r="23" spans="1:12" s="10" customFormat="1">
      <c r="A23" s="15"/>
      <c r="B23" s="80" t="s">
        <v>47</v>
      </c>
      <c r="C23" s="15" t="s">
        <v>2</v>
      </c>
      <c r="D23" s="16">
        <v>1</v>
      </c>
      <c r="E23" s="16"/>
      <c r="F23" s="21"/>
      <c r="G23" s="21">
        <f t="shared" ref="G23:G24" si="2">D23*F23</f>
        <v>0</v>
      </c>
      <c r="J23" s="18"/>
    </row>
    <row r="24" spans="1:12" s="10" customFormat="1">
      <c r="A24" s="15"/>
      <c r="B24" s="80" t="s">
        <v>48</v>
      </c>
      <c r="C24" s="15" t="s">
        <v>2</v>
      </c>
      <c r="D24" s="16">
        <v>1</v>
      </c>
      <c r="E24" s="16"/>
      <c r="F24" s="21"/>
      <c r="G24" s="21">
        <f t="shared" si="2"/>
        <v>0</v>
      </c>
      <c r="J24" s="18"/>
    </row>
    <row r="25" spans="1:12" s="10" customFormat="1">
      <c r="A25" s="15"/>
      <c r="B25" s="23"/>
      <c r="C25" s="15"/>
      <c r="D25" s="16"/>
      <c r="E25" s="16"/>
      <c r="F25" s="21"/>
      <c r="G25" s="21"/>
      <c r="J25" s="18"/>
    </row>
    <row r="26" spans="1:12" s="10" customFormat="1" ht="15">
      <c r="A26" s="15"/>
      <c r="B26" s="79" t="s">
        <v>49</v>
      </c>
      <c r="C26" s="15"/>
      <c r="D26" s="16"/>
      <c r="E26" s="16"/>
      <c r="F26" s="21"/>
      <c r="G26" s="21"/>
      <c r="J26" s="18"/>
    </row>
    <row r="27" spans="1:12" s="10" customFormat="1">
      <c r="A27" s="15"/>
      <c r="B27" s="80" t="s">
        <v>96</v>
      </c>
      <c r="C27" s="15" t="s">
        <v>2</v>
      </c>
      <c r="D27" s="16">
        <v>1</v>
      </c>
      <c r="E27" s="16"/>
      <c r="F27" s="21"/>
      <c r="G27" s="21">
        <f>D27*F27</f>
        <v>0</v>
      </c>
      <c r="J27" s="18"/>
    </row>
    <row r="28" spans="1:12">
      <c r="A28" s="11"/>
      <c r="B28" s="75"/>
      <c r="C28" s="11"/>
      <c r="D28" s="12"/>
      <c r="E28" s="12"/>
      <c r="F28" s="21"/>
      <c r="G28" s="21"/>
      <c r="I28" s="22"/>
      <c r="L28" s="19"/>
    </row>
    <row r="29" spans="1:12" ht="15">
      <c r="A29" s="15"/>
      <c r="B29" s="79" t="s">
        <v>51</v>
      </c>
      <c r="C29" s="15"/>
      <c r="D29" s="16"/>
      <c r="E29" s="16"/>
      <c r="F29" s="17"/>
      <c r="G29" s="17"/>
    </row>
    <row r="30" spans="1:12">
      <c r="A30" s="14"/>
      <c r="B30" s="80" t="s">
        <v>52</v>
      </c>
      <c r="C30" s="15" t="s">
        <v>2</v>
      </c>
      <c r="D30" s="16">
        <v>1</v>
      </c>
      <c r="E30" s="16"/>
      <c r="F30" s="21"/>
      <c r="G30" s="21">
        <f>F30*D30</f>
        <v>0</v>
      </c>
    </row>
    <row r="31" spans="1:12">
      <c r="A31" s="15"/>
      <c r="B31" s="80" t="s">
        <v>53</v>
      </c>
      <c r="C31" s="15" t="s">
        <v>2</v>
      </c>
      <c r="D31" s="16">
        <v>1</v>
      </c>
      <c r="E31" s="16"/>
      <c r="F31" s="21"/>
      <c r="G31" s="21">
        <f>F31*D31</f>
        <v>0</v>
      </c>
    </row>
    <row r="32" spans="1:12">
      <c r="A32" s="15"/>
      <c r="B32" s="24"/>
      <c r="C32" s="15"/>
      <c r="D32" s="16"/>
      <c r="E32" s="16"/>
      <c r="F32" s="21"/>
      <c r="G32" s="21"/>
    </row>
    <row r="33" spans="1:7" ht="15">
      <c r="A33" s="15"/>
      <c r="B33" s="79" t="s">
        <v>54</v>
      </c>
      <c r="C33" s="15"/>
      <c r="D33" s="16"/>
      <c r="E33" s="16"/>
      <c r="F33" s="21"/>
      <c r="G33" s="21"/>
    </row>
    <row r="34" spans="1:7">
      <c r="A34" s="15"/>
      <c r="B34" s="80" t="s">
        <v>55</v>
      </c>
      <c r="C34" s="15" t="s">
        <v>2</v>
      </c>
      <c r="D34" s="16">
        <v>1</v>
      </c>
      <c r="E34" s="16"/>
      <c r="F34" s="21"/>
      <c r="G34" s="21">
        <f t="shared" ref="G34:G39" si="3">F34*D34</f>
        <v>0</v>
      </c>
    </row>
    <row r="35" spans="1:7">
      <c r="A35" s="15"/>
      <c r="B35" s="80" t="s">
        <v>56</v>
      </c>
      <c r="C35" s="15" t="s">
        <v>2</v>
      </c>
      <c r="D35" s="16">
        <v>1</v>
      </c>
      <c r="E35" s="16"/>
      <c r="F35" s="21"/>
      <c r="G35" s="21">
        <f t="shared" si="3"/>
        <v>0</v>
      </c>
    </row>
    <row r="36" spans="1:7">
      <c r="A36" s="15"/>
      <c r="B36" s="80" t="s">
        <v>57</v>
      </c>
      <c r="C36" s="15" t="s">
        <v>2</v>
      </c>
      <c r="D36" s="16">
        <v>1</v>
      </c>
      <c r="E36" s="16"/>
      <c r="F36" s="21"/>
      <c r="G36" s="21">
        <f t="shared" si="3"/>
        <v>0</v>
      </c>
    </row>
    <row r="37" spans="1:7">
      <c r="A37" s="15"/>
      <c r="B37" s="80" t="s">
        <v>58</v>
      </c>
      <c r="C37" s="15" t="s">
        <v>2</v>
      </c>
      <c r="D37" s="16">
        <v>1</v>
      </c>
      <c r="E37" s="16"/>
      <c r="F37" s="21"/>
      <c r="G37" s="21">
        <f t="shared" si="3"/>
        <v>0</v>
      </c>
    </row>
    <row r="38" spans="1:7">
      <c r="A38" s="15"/>
      <c r="B38" s="80" t="s">
        <v>59</v>
      </c>
      <c r="C38" s="15" t="s">
        <v>2</v>
      </c>
      <c r="D38" s="16">
        <v>1</v>
      </c>
      <c r="E38" s="16"/>
      <c r="F38" s="21"/>
      <c r="G38" s="21">
        <f t="shared" si="3"/>
        <v>0</v>
      </c>
    </row>
    <row r="39" spans="1:7">
      <c r="A39" s="15"/>
      <c r="B39" s="80" t="s">
        <v>60</v>
      </c>
      <c r="C39" s="15" t="s">
        <v>2</v>
      </c>
      <c r="D39" s="16">
        <v>1</v>
      </c>
      <c r="E39" s="16"/>
      <c r="F39" s="21"/>
      <c r="G39" s="21">
        <f t="shared" si="3"/>
        <v>0</v>
      </c>
    </row>
    <row r="40" spans="1:7">
      <c r="A40" s="14"/>
      <c r="B40" s="24"/>
      <c r="C40" s="15"/>
      <c r="D40" s="16"/>
      <c r="E40" s="16"/>
      <c r="F40" s="21"/>
      <c r="G40" s="17"/>
    </row>
    <row r="41" spans="1:7" ht="15">
      <c r="A41" s="15"/>
      <c r="B41" s="82" t="s">
        <v>61</v>
      </c>
      <c r="C41" s="15"/>
      <c r="D41" s="16"/>
      <c r="E41" s="16"/>
      <c r="F41" s="21"/>
      <c r="G41" s="21"/>
    </row>
    <row r="42" spans="1:7">
      <c r="A42" s="25"/>
      <c r="B42" s="80" t="s">
        <v>62</v>
      </c>
      <c r="C42" s="15" t="s">
        <v>1</v>
      </c>
      <c r="D42" s="16">
        <v>7</v>
      </c>
      <c r="E42" s="16"/>
      <c r="F42" s="21"/>
      <c r="G42" s="21">
        <f t="shared" ref="G42:G43" si="4">SUM(D42*F42)</f>
        <v>0</v>
      </c>
    </row>
    <row r="43" spans="1:7">
      <c r="A43" s="25"/>
      <c r="B43" s="80" t="s">
        <v>63</v>
      </c>
      <c r="C43" s="15" t="s">
        <v>1</v>
      </c>
      <c r="D43" s="16">
        <v>4</v>
      </c>
      <c r="E43" s="16"/>
      <c r="F43" s="21"/>
      <c r="G43" s="21">
        <f t="shared" si="4"/>
        <v>0</v>
      </c>
    </row>
    <row r="44" spans="1:7">
      <c r="A44" s="25"/>
      <c r="B44" s="80" t="s">
        <v>64</v>
      </c>
      <c r="C44" s="15" t="s">
        <v>1</v>
      </c>
      <c r="D44" s="16">
        <v>6</v>
      </c>
      <c r="E44" s="16"/>
      <c r="F44" s="21"/>
      <c r="G44" s="21">
        <f t="shared" ref="G44:G52" si="5">SUM(D44*F44)</f>
        <v>0</v>
      </c>
    </row>
    <row r="45" spans="1:7">
      <c r="A45" s="25"/>
      <c r="B45" s="20"/>
      <c r="C45" s="15"/>
      <c r="D45" s="16"/>
      <c r="E45" s="16"/>
      <c r="F45" s="21"/>
      <c r="G45" s="21"/>
    </row>
    <row r="46" spans="1:7" ht="15">
      <c r="A46" s="81"/>
      <c r="B46" s="79" t="s">
        <v>65</v>
      </c>
      <c r="C46" s="15"/>
      <c r="D46" s="16"/>
      <c r="E46" s="16"/>
      <c r="F46" s="21"/>
      <c r="G46" s="21"/>
    </row>
    <row r="47" spans="1:7">
      <c r="A47" s="25"/>
      <c r="B47" s="80" t="s">
        <v>66</v>
      </c>
      <c r="C47" s="15" t="s">
        <v>1</v>
      </c>
      <c r="D47" s="16">
        <v>25</v>
      </c>
      <c r="E47" s="16"/>
      <c r="F47" s="21"/>
      <c r="G47" s="21">
        <f t="shared" si="5"/>
        <v>0</v>
      </c>
    </row>
    <row r="48" spans="1:7">
      <c r="A48" s="25"/>
      <c r="B48" s="80" t="s">
        <v>67</v>
      </c>
      <c r="C48" s="15" t="s">
        <v>1</v>
      </c>
      <c r="D48" s="16">
        <v>33</v>
      </c>
      <c r="E48" s="16"/>
      <c r="F48" s="21"/>
      <c r="G48" s="21">
        <f t="shared" si="5"/>
        <v>0</v>
      </c>
    </row>
    <row r="49" spans="1:7">
      <c r="A49" s="25"/>
      <c r="B49" s="80" t="s">
        <v>68</v>
      </c>
      <c r="C49" s="15" t="s">
        <v>1</v>
      </c>
      <c r="D49" s="16">
        <v>3</v>
      </c>
      <c r="E49" s="16"/>
      <c r="F49" s="21"/>
      <c r="G49" s="21">
        <f t="shared" ref="G49" si="6">SUM(D49*F49)</f>
        <v>0</v>
      </c>
    </row>
    <row r="50" spans="1:7">
      <c r="A50" s="25"/>
      <c r="B50" s="80" t="s">
        <v>69</v>
      </c>
      <c r="C50" s="15" t="s">
        <v>1</v>
      </c>
      <c r="D50" s="16">
        <v>2</v>
      </c>
      <c r="E50" s="16"/>
      <c r="F50" s="21"/>
      <c r="G50" s="21">
        <f>SUM(D50*F50)</f>
        <v>0</v>
      </c>
    </row>
    <row r="51" spans="1:7">
      <c r="A51" s="25"/>
      <c r="B51" s="80" t="s">
        <v>70</v>
      </c>
      <c r="C51" s="15" t="s">
        <v>1</v>
      </c>
      <c r="D51" s="16">
        <v>5</v>
      </c>
      <c r="E51" s="16"/>
      <c r="F51" s="21"/>
      <c r="G51" s="21">
        <f>SUM(D51*F51)</f>
        <v>0</v>
      </c>
    </row>
    <row r="52" spans="1:7">
      <c r="A52" s="25"/>
      <c r="B52" s="80" t="s">
        <v>71</v>
      </c>
      <c r="C52" s="15" t="s">
        <v>1</v>
      </c>
      <c r="D52" s="16">
        <v>1</v>
      </c>
      <c r="E52" s="16"/>
      <c r="F52" s="21"/>
      <c r="G52" s="21">
        <f t="shared" si="5"/>
        <v>0</v>
      </c>
    </row>
    <row r="53" spans="1:7">
      <c r="A53" s="25"/>
      <c r="B53" s="80" t="s">
        <v>72</v>
      </c>
      <c r="C53" s="15" t="s">
        <v>1</v>
      </c>
      <c r="D53" s="16">
        <v>2</v>
      </c>
      <c r="E53" s="16"/>
      <c r="F53" s="21"/>
      <c r="G53" s="21">
        <f>F53*D53</f>
        <v>0</v>
      </c>
    </row>
    <row r="54" spans="1:7">
      <c r="A54" s="25"/>
      <c r="B54" s="84"/>
      <c r="C54" s="15"/>
      <c r="D54" s="16"/>
      <c r="E54" s="16"/>
      <c r="F54" s="21"/>
      <c r="G54" s="21"/>
    </row>
    <row r="55" spans="1:7">
      <c r="A55" s="93"/>
      <c r="B55" s="94" t="s">
        <v>99</v>
      </c>
      <c r="C55" s="95"/>
      <c r="D55" s="96"/>
      <c r="E55" s="96"/>
      <c r="F55" s="97"/>
      <c r="G55" s="98">
        <f>SUM(G12:G53)</f>
        <v>0</v>
      </c>
    </row>
    <row r="56" spans="1:7" ht="15">
      <c r="A56" s="25"/>
      <c r="B56" s="82" t="s">
        <v>73</v>
      </c>
      <c r="C56" s="15"/>
      <c r="D56" s="16"/>
      <c r="E56" s="16"/>
      <c r="F56" s="21"/>
      <c r="G56" s="21"/>
    </row>
    <row r="57" spans="1:7">
      <c r="A57" s="25"/>
      <c r="B57" s="80" t="s">
        <v>74</v>
      </c>
      <c r="C57" s="15" t="s">
        <v>2</v>
      </c>
      <c r="D57" s="16">
        <v>1</v>
      </c>
      <c r="E57" s="16"/>
      <c r="F57" s="21"/>
      <c r="G57" s="21">
        <f t="shared" ref="G57:G58" si="7">SUM(D57*F57)</f>
        <v>0</v>
      </c>
    </row>
    <row r="58" spans="1:7">
      <c r="A58" s="25"/>
      <c r="B58" s="80" t="s">
        <v>75</v>
      </c>
      <c r="C58" s="15" t="s">
        <v>2</v>
      </c>
      <c r="D58" s="16">
        <v>1</v>
      </c>
      <c r="E58" s="16"/>
      <c r="F58" s="21"/>
      <c r="G58" s="21">
        <f t="shared" si="7"/>
        <v>0</v>
      </c>
    </row>
    <row r="59" spans="1:7" ht="12.75" customHeight="1">
      <c r="A59" s="15"/>
      <c r="B59" s="26"/>
      <c r="C59" s="15"/>
      <c r="D59" s="16"/>
      <c r="E59" s="16"/>
      <c r="F59" s="21"/>
      <c r="G59" s="17"/>
    </row>
    <row r="60" spans="1:7" ht="12.75" customHeight="1">
      <c r="A60" s="14"/>
      <c r="B60" s="83" t="s">
        <v>76</v>
      </c>
      <c r="C60" s="15"/>
      <c r="D60" s="16"/>
      <c r="E60" s="16"/>
      <c r="F60" s="21"/>
      <c r="G60" s="21"/>
    </row>
    <row r="61" spans="1:7" ht="12.75" customHeight="1">
      <c r="A61" s="14"/>
      <c r="B61" s="80" t="s">
        <v>77</v>
      </c>
      <c r="C61" s="15" t="s">
        <v>2</v>
      </c>
      <c r="D61" s="16">
        <v>1</v>
      </c>
      <c r="E61" s="16"/>
      <c r="F61" s="21"/>
      <c r="G61" s="21">
        <f t="shared" ref="G61:G62" si="8">SUM(D61*F61)</f>
        <v>0</v>
      </c>
    </row>
    <row r="62" spans="1:7" ht="12.75" customHeight="1">
      <c r="A62" s="14"/>
      <c r="B62" s="80" t="s">
        <v>78</v>
      </c>
      <c r="C62" s="15" t="s">
        <v>2</v>
      </c>
      <c r="D62" s="16">
        <v>1</v>
      </c>
      <c r="E62" s="16"/>
      <c r="F62" s="21"/>
      <c r="G62" s="21">
        <f t="shared" si="8"/>
        <v>0</v>
      </c>
    </row>
    <row r="63" spans="1:7" ht="12.75" customHeight="1">
      <c r="A63" s="14"/>
      <c r="B63" s="27"/>
      <c r="C63" s="15"/>
      <c r="D63" s="16"/>
      <c r="E63" s="16"/>
      <c r="F63" s="21"/>
      <c r="G63" s="21"/>
    </row>
    <row r="64" spans="1:7" ht="12.75" customHeight="1">
      <c r="A64" s="14"/>
      <c r="B64" s="50" t="s">
        <v>79</v>
      </c>
      <c r="C64" s="15"/>
      <c r="D64" s="16"/>
      <c r="E64" s="16"/>
      <c r="F64" s="21"/>
      <c r="G64" s="21"/>
    </row>
    <row r="65" spans="1:7" ht="12.75" customHeight="1">
      <c r="A65" s="14"/>
      <c r="B65" s="80" t="s">
        <v>80</v>
      </c>
      <c r="C65" s="15" t="s">
        <v>2</v>
      </c>
      <c r="D65" s="16">
        <v>1</v>
      </c>
      <c r="E65" s="16"/>
      <c r="F65" s="21"/>
      <c r="G65" s="21">
        <f t="shared" ref="G65:G69" si="9">SUM(D65*F65)</f>
        <v>0</v>
      </c>
    </row>
    <row r="66" spans="1:7" ht="12.75" customHeight="1">
      <c r="A66" s="14"/>
      <c r="B66" s="80" t="s">
        <v>81</v>
      </c>
      <c r="C66" s="15" t="s">
        <v>2</v>
      </c>
      <c r="D66" s="16">
        <v>1</v>
      </c>
      <c r="E66" s="16"/>
      <c r="F66" s="21"/>
      <c r="G66" s="21">
        <f t="shared" si="9"/>
        <v>0</v>
      </c>
    </row>
    <row r="67" spans="1:7" ht="12.75" customHeight="1">
      <c r="A67" s="14"/>
      <c r="B67" s="80" t="s">
        <v>82</v>
      </c>
      <c r="C67" s="15" t="s">
        <v>2</v>
      </c>
      <c r="D67" s="16">
        <v>1</v>
      </c>
      <c r="E67" s="16"/>
      <c r="F67" s="21"/>
      <c r="G67" s="21">
        <f t="shared" si="9"/>
        <v>0</v>
      </c>
    </row>
    <row r="68" spans="1:7" ht="12.75" customHeight="1">
      <c r="A68" s="14"/>
      <c r="B68" s="80" t="s">
        <v>83</v>
      </c>
      <c r="C68" s="15" t="s">
        <v>1</v>
      </c>
      <c r="D68" s="16">
        <v>5</v>
      </c>
      <c r="E68" s="16"/>
      <c r="F68" s="21"/>
      <c r="G68" s="21">
        <f t="shared" si="9"/>
        <v>0</v>
      </c>
    </row>
    <row r="69" spans="1:7" ht="12.75" customHeight="1">
      <c r="A69" s="14"/>
      <c r="B69" s="80" t="s">
        <v>84</v>
      </c>
      <c r="C69" s="15" t="s">
        <v>2</v>
      </c>
      <c r="D69" s="16">
        <v>5</v>
      </c>
      <c r="E69" s="16"/>
      <c r="F69" s="21"/>
      <c r="G69" s="21">
        <f t="shared" si="9"/>
        <v>0</v>
      </c>
    </row>
    <row r="70" spans="1:7" ht="12.75" customHeight="1">
      <c r="A70" s="14"/>
      <c r="B70" s="71"/>
      <c r="C70" s="15"/>
      <c r="D70" s="16"/>
      <c r="E70" s="16"/>
      <c r="F70" s="21"/>
      <c r="G70" s="21"/>
    </row>
    <row r="71" spans="1:7" ht="12.75" customHeight="1">
      <c r="A71" s="14"/>
      <c r="B71" s="83" t="s">
        <v>85</v>
      </c>
      <c r="C71" s="15"/>
      <c r="D71" s="16"/>
      <c r="E71" s="16"/>
      <c r="F71" s="21"/>
      <c r="G71" s="21"/>
    </row>
    <row r="72" spans="1:7" ht="12.75" customHeight="1">
      <c r="A72" s="15"/>
      <c r="B72" s="80" t="s">
        <v>86</v>
      </c>
      <c r="C72" s="15" t="s">
        <v>1</v>
      </c>
      <c r="D72" s="16">
        <v>1</v>
      </c>
      <c r="E72" s="16"/>
      <c r="F72" s="21"/>
      <c r="G72" s="21">
        <f t="shared" ref="G72:G78" si="10">SUM(D72*F72)</f>
        <v>0</v>
      </c>
    </row>
    <row r="73" spans="1:7" ht="12.75" customHeight="1">
      <c r="A73" s="25"/>
      <c r="B73" s="80" t="s">
        <v>87</v>
      </c>
      <c r="C73" s="15" t="s">
        <v>2</v>
      </c>
      <c r="D73" s="16">
        <v>1</v>
      </c>
      <c r="E73" s="16"/>
      <c r="F73" s="21"/>
      <c r="G73" s="21">
        <f t="shared" si="10"/>
        <v>0</v>
      </c>
    </row>
    <row r="74" spans="1:7" ht="12.75" customHeight="1">
      <c r="A74" s="15"/>
      <c r="B74" s="80" t="s">
        <v>78</v>
      </c>
      <c r="C74" s="15" t="s">
        <v>2</v>
      </c>
      <c r="D74" s="16">
        <v>1</v>
      </c>
      <c r="E74" s="16"/>
      <c r="F74" s="21"/>
      <c r="G74" s="21">
        <f t="shared" si="10"/>
        <v>0</v>
      </c>
    </row>
    <row r="75" spans="1:7" ht="12.75" customHeight="1">
      <c r="A75" s="15"/>
      <c r="B75" s="80" t="s">
        <v>88</v>
      </c>
      <c r="C75" s="15" t="s">
        <v>2</v>
      </c>
      <c r="D75" s="16">
        <v>1</v>
      </c>
      <c r="E75" s="16"/>
      <c r="F75" s="21"/>
      <c r="G75" s="21">
        <f t="shared" si="10"/>
        <v>0</v>
      </c>
    </row>
    <row r="76" spans="1:7" ht="12.75" customHeight="1">
      <c r="A76" s="15"/>
      <c r="B76" s="80" t="s">
        <v>89</v>
      </c>
      <c r="C76" s="15" t="s">
        <v>2</v>
      </c>
      <c r="D76" s="16">
        <v>1</v>
      </c>
      <c r="E76" s="16"/>
      <c r="F76" s="21"/>
      <c r="G76" s="21">
        <f t="shared" si="10"/>
        <v>0</v>
      </c>
    </row>
    <row r="77" spans="1:7" ht="12.75" customHeight="1">
      <c r="A77" s="15"/>
      <c r="B77" s="80" t="s">
        <v>90</v>
      </c>
      <c r="C77" s="15" t="s">
        <v>1</v>
      </c>
      <c r="D77" s="16">
        <v>2</v>
      </c>
      <c r="E77" s="16"/>
      <c r="F77" s="21"/>
      <c r="G77" s="21">
        <f t="shared" si="10"/>
        <v>0</v>
      </c>
    </row>
    <row r="78" spans="1:7">
      <c r="A78" s="25"/>
      <c r="B78" s="80" t="s">
        <v>91</v>
      </c>
      <c r="C78" s="15" t="s">
        <v>2</v>
      </c>
      <c r="D78" s="16">
        <v>2</v>
      </c>
      <c r="E78" s="16"/>
      <c r="F78" s="21"/>
      <c r="G78" s="21">
        <f t="shared" si="10"/>
        <v>0</v>
      </c>
    </row>
    <row r="79" spans="1:7">
      <c r="A79" s="14"/>
      <c r="B79" s="89"/>
      <c r="C79" s="15"/>
      <c r="D79" s="16"/>
      <c r="E79" s="16"/>
      <c r="F79" s="17"/>
      <c r="G79" s="17"/>
    </row>
    <row r="80" spans="1:7">
      <c r="A80" s="92"/>
      <c r="B80" s="100" t="s">
        <v>97</v>
      </c>
      <c r="C80" s="95"/>
      <c r="D80" s="96"/>
      <c r="E80" s="96"/>
      <c r="F80" s="101"/>
      <c r="G80" s="102">
        <f>SUM(G57:G78)</f>
        <v>0</v>
      </c>
    </row>
    <row r="81" spans="1:9">
      <c r="A81" s="15"/>
      <c r="B81" s="89"/>
      <c r="C81" s="15"/>
      <c r="D81" s="16"/>
      <c r="E81" s="16"/>
      <c r="F81" s="21"/>
      <c r="G81" s="21"/>
    </row>
    <row r="82" spans="1:9">
      <c r="A82" s="28"/>
      <c r="B82" s="140" t="s">
        <v>3</v>
      </c>
      <c r="C82" s="140"/>
      <c r="D82" s="140"/>
      <c r="E82" s="140"/>
      <c r="F82" s="140"/>
      <c r="G82" s="29">
        <f>G80+G55</f>
        <v>0</v>
      </c>
      <c r="I82" s="22"/>
    </row>
    <row r="83" spans="1:9">
      <c r="A83" s="20"/>
      <c r="B83" s="30"/>
      <c r="C83" s="123"/>
      <c r="D83" s="123"/>
      <c r="E83" s="123"/>
      <c r="F83" s="124"/>
      <c r="G83" s="31"/>
    </row>
    <row r="84" spans="1:9">
      <c r="A84" s="32"/>
      <c r="B84" s="125"/>
      <c r="C84" s="125"/>
      <c r="D84" s="125"/>
      <c r="E84" s="125"/>
      <c r="F84" s="125"/>
      <c r="G84" s="33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56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9D3332E8EC14396CCC06F22B910D9" ma:contentTypeVersion="14" ma:contentTypeDescription="Crée un document." ma:contentTypeScope="" ma:versionID="8cefd31cf7002f2d2d34a1c9d8ff941f">
  <xsd:schema xmlns:xsd="http://www.w3.org/2001/XMLSchema" xmlns:xs="http://www.w3.org/2001/XMLSchema" xmlns:p="http://schemas.microsoft.com/office/2006/metadata/properties" xmlns:ns2="12f0954b-ccab-49d1-87f7-bc47e2629da8" xmlns:ns3="e3d6c79a-b1b2-459b-b480-aed4727e86f3" targetNamespace="http://schemas.microsoft.com/office/2006/metadata/properties" ma:root="true" ma:fieldsID="62d5ebc028709a6ab0a574b38bd11edf" ns2:_="" ns3:_="">
    <xsd:import namespace="12f0954b-ccab-49d1-87f7-bc47e2629da8"/>
    <xsd:import namespace="e3d6c79a-b1b2-459b-b480-aed4727e86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0954b-ccab-49d1-87f7-bc47e2629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efe276c-e4fb-4daa-8f6d-ee13c2bbb2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6c79a-b1b2-459b-b480-aed4727e86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8461c86-9d8e-474c-b2f5-3305f76d362c}" ma:internalName="TaxCatchAll" ma:showField="CatchAllData" ma:web="e3d6c79a-b1b2-459b-b480-aed4727e86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f0954b-ccab-49d1-87f7-bc47e2629da8">
      <Terms xmlns="http://schemas.microsoft.com/office/infopath/2007/PartnerControls"/>
    </lcf76f155ced4ddcb4097134ff3c332f>
    <TaxCatchAll xmlns="e3d6c79a-b1b2-459b-b480-aed4727e86f3" xsi:nil="true"/>
  </documentManagement>
</p:properties>
</file>

<file path=customXml/itemProps1.xml><?xml version="1.0" encoding="utf-8"?>
<ds:datastoreItem xmlns:ds="http://schemas.openxmlformats.org/officeDocument/2006/customXml" ds:itemID="{D37C2E8D-B43E-4F84-9915-65DADDF99BAB}"/>
</file>

<file path=customXml/itemProps2.xml><?xml version="1.0" encoding="utf-8"?>
<ds:datastoreItem xmlns:ds="http://schemas.openxmlformats.org/officeDocument/2006/customXml" ds:itemID="{2BDC86D8-2294-4897-9D20-BFDBD064BB70}"/>
</file>

<file path=customXml/itemProps3.xml><?xml version="1.0" encoding="utf-8"?>
<ds:datastoreItem xmlns:ds="http://schemas.openxmlformats.org/officeDocument/2006/customXml" ds:itemID="{32D8C920-B210-4E66-9B00-C21FCFC6BA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19</vt:i4>
      </vt:variant>
    </vt:vector>
  </HeadingPairs>
  <TitlesOfParts>
    <vt:vector size="29" baseType="lpstr">
      <vt:lpstr>RECAPITULATIF </vt:lpstr>
      <vt:lpstr>DPGF - T3B</vt:lpstr>
      <vt:lpstr>DPGF - T3C</vt:lpstr>
      <vt:lpstr>DPGF - T3C PMR</vt:lpstr>
      <vt:lpstr>DPGF - T4A</vt:lpstr>
      <vt:lpstr>DPGF - T4B</vt:lpstr>
      <vt:lpstr>DPGF - T4C</vt:lpstr>
      <vt:lpstr>DPGF - T4A PMR</vt:lpstr>
      <vt:lpstr>DPGF - T5A</vt:lpstr>
      <vt:lpstr>DPGF - T5A PMR</vt:lpstr>
      <vt:lpstr>'DPGF - T3B'!Impression_des_titres</vt:lpstr>
      <vt:lpstr>'DPGF - T3C'!Impression_des_titres</vt:lpstr>
      <vt:lpstr>'DPGF - T3C PMR'!Impression_des_titres</vt:lpstr>
      <vt:lpstr>'DPGF - T4A'!Impression_des_titres</vt:lpstr>
      <vt:lpstr>'DPGF - T4A PMR'!Impression_des_titres</vt:lpstr>
      <vt:lpstr>'DPGF - T4B'!Impression_des_titres</vt:lpstr>
      <vt:lpstr>'DPGF - T4C'!Impression_des_titres</vt:lpstr>
      <vt:lpstr>'DPGF - T5A'!Impression_des_titres</vt:lpstr>
      <vt:lpstr>'DPGF - T5A PMR'!Impression_des_titres</vt:lpstr>
      <vt:lpstr>'DPGF - T3B'!Zone_d_impression</vt:lpstr>
      <vt:lpstr>'DPGF - T3C'!Zone_d_impression</vt:lpstr>
      <vt:lpstr>'DPGF - T3C PMR'!Zone_d_impression</vt:lpstr>
      <vt:lpstr>'DPGF - T4A'!Zone_d_impression</vt:lpstr>
      <vt:lpstr>'DPGF - T4A PMR'!Zone_d_impression</vt:lpstr>
      <vt:lpstr>'DPGF - T4B'!Zone_d_impression</vt:lpstr>
      <vt:lpstr>'DPGF - T4C'!Zone_d_impression</vt:lpstr>
      <vt:lpstr>'DPGF - T5A'!Zone_d_impression</vt:lpstr>
      <vt:lpstr>'DPGF - T5A PMR'!Zone_d_impression</vt:lpstr>
      <vt:lpstr>'RECAPITULATIF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CELINI</dc:creator>
  <cp:lastModifiedBy>Washington Travassos</cp:lastModifiedBy>
  <cp:lastPrinted>2025-09-12T20:47:31Z</cp:lastPrinted>
  <dcterms:created xsi:type="dcterms:W3CDTF">2018-06-11T12:21:23Z</dcterms:created>
  <dcterms:modified xsi:type="dcterms:W3CDTF">2025-09-12T20:53:47Z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0x0101000AE9D3332E8EC14396CCC06F22B910D9</vt:lpwstr>
  </property>
</Properties>
</file>